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окументы 2018\Новая программа\"/>
    </mc:Choice>
  </mc:AlternateContent>
  <bookViews>
    <workbookView xWindow="0" yWindow="0" windowWidth="28800" windowHeight="1177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0" i="1" l="1"/>
  <c r="M90" i="1"/>
  <c r="L90" i="1"/>
  <c r="N132" i="1"/>
  <c r="M132" i="1"/>
  <c r="L132" i="1"/>
  <c r="K132" i="1"/>
  <c r="N120" i="1"/>
  <c r="M120" i="1"/>
  <c r="L120" i="1"/>
  <c r="K120" i="1"/>
  <c r="N94" i="1"/>
  <c r="M94" i="1"/>
  <c r="L94" i="1"/>
  <c r="K94" i="1"/>
  <c r="K90" i="1" s="1"/>
  <c r="M34" i="1"/>
  <c r="M12" i="1" s="1"/>
  <c r="L34" i="1"/>
  <c r="L12" i="1" s="1"/>
  <c r="N74" i="1"/>
  <c r="M74" i="1"/>
  <c r="L74" i="1"/>
  <c r="K74" i="1"/>
  <c r="N60" i="1"/>
  <c r="N34" i="1" s="1"/>
  <c r="N12" i="1" s="1"/>
  <c r="M60" i="1"/>
  <c r="L60" i="1"/>
  <c r="K60" i="1"/>
  <c r="N38" i="1"/>
  <c r="M38" i="1"/>
  <c r="L38" i="1"/>
  <c r="K38" i="1"/>
  <c r="K34" i="1" s="1"/>
  <c r="K12" i="1" l="1"/>
</calcChain>
</file>

<file path=xl/sharedStrings.xml><?xml version="1.0" encoding="utf-8"?>
<sst xmlns="http://schemas.openxmlformats.org/spreadsheetml/2006/main" count="325" uniqueCount="113">
  <si>
    <t>№ п/п</t>
  </si>
  <si>
    <t>Наименование отдельного мероприятия подпрограммы, мероприятия</t>
  </si>
  <si>
    <t>Ответственный исполнитель, соисполнитель, участник</t>
  </si>
  <si>
    <t xml:space="preserve">Срок начала реализации </t>
  </si>
  <si>
    <t xml:space="preserve">Срок окончания реализации </t>
  </si>
  <si>
    <t>Источник финансирования</t>
  </si>
  <si>
    <t>Объем бюджетных ассигнований по годам реализации (тыс. рублей)</t>
  </si>
  <si>
    <t>Целевой показатель, для достижения значений которого реализуется данное мероприятие</t>
  </si>
  <si>
    <t>Код целевой статьи расходов окружного бюджета</t>
  </si>
  <si>
    <t>Всего</t>
  </si>
  <si>
    <t>год</t>
  </si>
  <si>
    <t xml:space="preserve"> год</t>
  </si>
  <si>
    <t>ГП</t>
  </si>
  <si>
    <t>Ц/ПГП</t>
  </si>
  <si>
    <t>ОМ</t>
  </si>
  <si>
    <t>1.</t>
  </si>
  <si>
    <t>Всего по государственной программе</t>
  </si>
  <si>
    <t>-</t>
  </si>
  <si>
    <t>2021 год</t>
  </si>
  <si>
    <t>Ц</t>
  </si>
  <si>
    <t>ОБ</t>
  </si>
  <si>
    <t>ФБ</t>
  </si>
  <si>
    <t>2.</t>
  </si>
  <si>
    <t>ГБУ НАО «РЦМП и ВПВМ»</t>
  </si>
  <si>
    <t>Доля молодых граждан, проживающих на территории Ненецкого автономного округа, в возрасте от 14 до 30 лет, принявших участие в мероприятиях, проводимых для детей и молодежи государственным бюджетным учреждением Ненецкого автономного округа «Региональный центр молодежной политики и военно-патриотического воспитания молодежи»</t>
  </si>
  <si>
    <t>3.</t>
  </si>
  <si>
    <t xml:space="preserve">Отдельное мероприятие «Бюджетные инвестиции в объекты капитального строительства государственной собственности и (или) на приобретение объектов недвижимого имущества в государственную собственность </t>
  </si>
  <si>
    <t>2019 год</t>
  </si>
  <si>
    <t>4.</t>
  </si>
  <si>
    <t>Отдельное мероприятие «Организация в Ненецком автономном округе деятельности всероссийских детских и молодежных общественных объединений»</t>
  </si>
  <si>
    <t>ДОК и С НАО</t>
  </si>
  <si>
    <t>Количество детских и молодежных объединений и доля молодых людей, участвующих в деятельности этих объединений.</t>
  </si>
  <si>
    <t>5.</t>
  </si>
  <si>
    <t>Подпрограмма 1 «Молодежь Ненецкого автономного округа в 2019-2021 годах»</t>
  </si>
  <si>
    <t xml:space="preserve">Основное мероприятие «Формирование системы продвижения инициативной и талантливой молодежи» </t>
  </si>
  <si>
    <t>Доля молодых граждан, проживающих на территории Ненецкого автономного округа, участвующих в мероприятиях (конкурсах, фестивалях, олимпиадах) научно-технической и творческой направленности</t>
  </si>
  <si>
    <t>Детализированное мероприятие «Проведение региональных и межмуниципальных мероприятий по выявлению и поддержке инициативной и талантливой молодёжи»</t>
  </si>
  <si>
    <t>Детализированное мероприятие «Участие представителей инициативной и талантливой молодёжи Ненецкого автономного округа в международных, всероссийских и межрегиональных мероприятиях»</t>
  </si>
  <si>
    <t>Детализированное мероприятие «Премии за вклад в реализацию государственной молодёжной политики в Ненецком автономном округе»</t>
  </si>
  <si>
    <t>Основное мероприятие «Вовлечение молодежи в социальную практику»</t>
  </si>
  <si>
    <t>Детализированное мероприятие «Реализация приоритетных направлений молодёжной политики»</t>
  </si>
  <si>
    <t>Детализированное мероприятие «Проведение региональных мероприятий для молодёжи»</t>
  </si>
  <si>
    <t>Основное мероприятие «Повышение эффективности реализации молодежной политики в сельских поселениях»</t>
  </si>
  <si>
    <t>ГБУ НАО «РЦМП и ВПВМ»,</t>
  </si>
  <si>
    <t>Доля молодых граждан, проживающих на территории сельских поселений Ненецкого автономного округа, в возрасте от 14 до 30 лет, принимающих участие в мероприятиях для молодежи (муниципальных, межмуниципальных, региональных, общероссийских и т.д.)</t>
  </si>
  <si>
    <t>Детализированное мероприятие «Организация и проведение мероприятий межпоселенческого характера для детей и молодёжи»</t>
  </si>
  <si>
    <t>Детализированное мероприятие «Участие молодёжи сельских поселений в мероприятиях для молодёжи»</t>
  </si>
  <si>
    <t>6.</t>
  </si>
  <si>
    <t>Подпрограмма 2 «Гражданско-патриотическое воспитание и допризывная подготовка в Ненецком автономном округе на 2019 - 2023 годы»</t>
  </si>
  <si>
    <t xml:space="preserve">Основное мероприятие «Мероприятия гражданско-патриотической направленности» </t>
  </si>
  <si>
    <t>Детализированное мероприятие «Мероприятия по развитию и повышению эффективности патриотического воспитания»</t>
  </si>
  <si>
    <t>Детализированное мероприятие «Участие представителей Ненецкого автономного округа в выездных мероприятиях патриотической направленности»</t>
  </si>
  <si>
    <t>Детализированное мероприятие «Участие жителей сельских поселений Ненецкого автономного округа в патриотических мероприятиях различного уровня»</t>
  </si>
  <si>
    <t>Детализированное мероприятие «Создание условий для патриотического воспитания детей и молодежи в учреждениях культуры и образования Ненецкого автономного округа»</t>
  </si>
  <si>
    <t>Детализированное мероприятие «Мероприятия по развитию учебно-материальной базы по военно-патриотическому воспитанию детей и молодежи»</t>
  </si>
  <si>
    <t>Детализированное мероприятие «Мероприятия по допризывной подготовке детей и молодежи»</t>
  </si>
  <si>
    <t>Основное мероприятие «Мероприятия по информационному обеспечению патриотического воспитания и профилактике терроризма и экстремизма»</t>
  </si>
  <si>
    <t>Детализированное мероприятие «Профилактика этнического и религиозно-политического экстремизма, воспитание толерантности среди населения Ненецкого автономного округа»</t>
  </si>
  <si>
    <t>Детализированное мероприятие «Мероприятия по пропаганде государственных символов, информационное обеспечение в области патриотического воспитания»</t>
  </si>
  <si>
    <t>7.</t>
  </si>
  <si>
    <t>Подпрограмма 3 «Развитие молодежного предпринимательства в Ненецком автономном округе на 2019-2021 годы»</t>
  </si>
  <si>
    <t>7.1.</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</si>
  <si>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государственную поддержку.</t>
  </si>
  <si>
    <t>Количество субъектов малого предпринимательства, созданных физическими лицами в возрасте до 30 лет (включительно), из числа лиц, прошедших обучение.</t>
  </si>
  <si>
    <t>Количество человек в возрасте до 30 лет (включительно), завершивших обучение, направленное на приобретение навыков ведения бизнеса и создания малых и средних предприятий. </t>
  </si>
  <si>
    <t>Количество человек в возрасте до 30 лет (включительно), вовлеченных в реализацию мероприятий, направленных на популяризацию предпринимательской деятельности среди молодежи Ненецкого автономного округа.</t>
  </si>
  <si>
    <r>
      <t>Отдельное мероприятие «Обеспечение выполнения функций государственным бюджетным учреждением Ненецкого автономного округа «Региональный центр молодежной политики и патриотического воспитания молодежи</t>
    </r>
    <r>
      <rPr>
        <sz val="14"/>
        <color rgb="FF000000"/>
        <rFont val="Times New Roman"/>
        <family val="1"/>
        <charset val="204"/>
      </rPr>
      <t>»</t>
    </r>
  </si>
  <si>
    <r>
      <t xml:space="preserve">Основное мероприятие </t>
    </r>
    <r>
      <rPr>
        <sz val="14"/>
        <color rgb="FF000000"/>
        <rFont val="Times New Roman"/>
        <family val="1"/>
        <charset val="204"/>
      </rPr>
      <t>«Реализация мероприятий, направленных на популяризацию предпринимательской деятельности среди молодежи Ненецкого автономного округа»</t>
    </r>
  </si>
  <si>
    <r>
      <t xml:space="preserve">Мероприятие направлено </t>
    </r>
    <r>
      <rPr>
        <sz val="14"/>
        <color theme="1"/>
        <rFont val="Times New Roman"/>
        <family val="1"/>
        <charset val="204"/>
      </rPr>
      <t>на достижение норм по обеспечению населения региона учреждениями по работе с молодёжью, согласно поручению Президента Российской Федерации</t>
    </r>
  </si>
  <si>
    <t>5.1.</t>
  </si>
  <si>
    <t>5.1.1.</t>
  </si>
  <si>
    <t>5.1.2.</t>
  </si>
  <si>
    <t>5.1.3.</t>
  </si>
  <si>
    <t>5.2.</t>
  </si>
  <si>
    <t>5.2.1.</t>
  </si>
  <si>
    <t>5.2.2.</t>
  </si>
  <si>
    <t>5.3.</t>
  </si>
  <si>
    <t>5.3.1.</t>
  </si>
  <si>
    <t>5.3.2.</t>
  </si>
  <si>
    <t>6.1.</t>
  </si>
  <si>
    <t>6.1.1.</t>
  </si>
  <si>
    <t>6.1.2.</t>
  </si>
  <si>
    <t>6.1.3.</t>
  </si>
  <si>
    <t>6.1.4.</t>
  </si>
  <si>
    <t>6.2.</t>
  </si>
  <si>
    <t>6.2.1.</t>
  </si>
  <si>
    <t>6.2.2.</t>
  </si>
  <si>
    <t>6.3.</t>
  </si>
  <si>
    <t>6.3.1.</t>
  </si>
  <si>
    <t>6.3.2.</t>
  </si>
  <si>
    <t>ДОК и С НАО, ГБУ НАО "РЦМП и ВПВМ"</t>
  </si>
  <si>
    <t>ЭКЦ НАО</t>
  </si>
  <si>
    <t>ГБУК НАО "ИК и ЛМЗ "Пустозерск", ЭКЦ НАО, ГБПОУ НАО "НПУ"</t>
  </si>
  <si>
    <t>ГБУ НАО "РЦМП и ВПВМ", ГБУ НАО "НРЦРО"</t>
  </si>
  <si>
    <t xml:space="preserve"> ГБУ НАО "РЦМП и ВПВМ"</t>
  </si>
  <si>
    <t>ДЗТ И СЗН НАО, ГБУ НАО "РЦМП и ВПВМ", ГБУК НАО "ДК "Арктика"</t>
  </si>
  <si>
    <t>ГБУ НАО "РЦМП и ВПВМ", ГБУК НАО "ДК "Арктика", ГБУК НАО "НКМ", ГБУ НАО "ЦАТ", ГБПОУ НАО "НАЭТ"</t>
  </si>
  <si>
    <t>ГБУ НАО "РЦМП и ВПВМ"</t>
  </si>
  <si>
    <t>ГБУК НАО "ТКЦ "Престиж", ГБУК НАО "Пустозерский ЦДК"</t>
  </si>
  <si>
    <t>ГБУ НАО "РЦМП и ВПВМ", ГБУК НАО "ДК "Арктика", ЭКЦ НАО</t>
  </si>
  <si>
    <t>ГБУ НАО "РЦМП и ВПВМ", ГБУК НАО "ИУ и ЛМЗ "Пустозерск"</t>
  </si>
  <si>
    <t>ГБУК НАО "ДК "Арктика", ГБПОУ НАО "НАЭТ"</t>
  </si>
  <si>
    <t>ГБУ НАО "РЦМП и ВПВМ", ГБУК НАО "ДК "Арктика", ГБПОУ НАО "СГК", ГБПОУ НАО "НАЭТ"</t>
  </si>
  <si>
    <t>ДС и ЖКХ НАО, КУ НАО «ЦСЗ»</t>
  </si>
  <si>
    <t>ГБУ НАО "РЦМП и ВПВМ", "ГБОУ НАО "СШ с.Великовисочное", ГБОУ НАО "СШ п. Индига", ГБОУ НАО "СШ с. Несь", ГБОУ НАО "СШ с. Нижняя Пеша", ГБОУ НАО "СШ с. Ома", ГБОУ НАО "СШ с. Тельвиска", ГБОУ НАО "СШ п. Харута", ГБОУ НАО "СШ п. Шойна", ГБОУ НАО "ОШ д. Андег", ГБОУ НАО "ОШ п. Каратайка", ГБОУ НАО "ОШ п. Усть-Кара", ГБОУ НАО "ОШ с. Коткино", ГБОУ НАО "ОШ п. Нельмин Нос", ГБОУ НАО "ОШ п. Амдерма"; ГБОУ НАО "СШ п. Хорей-Вер"</t>
  </si>
  <si>
    <t xml:space="preserve">Количество подготовленных статей, книг, брошюр, телепередач, фильмов и прочих изданий гражданско-патриотической и краеведческой направленности. 
Доля граждан, принявших участие в социально значимых акциях и мероприятиях гражданско-патриотической и военно-патриотической направленности.
Количество детских и молодежных объединений и доля молодых людей, участвующих в деятельности этих объединений.
</t>
  </si>
  <si>
    <t xml:space="preserve">Количество человек, проживающих на территории Ненецкого автономного округа, задействованных в мероприятиях по реализации государственной молодежной политики и патриотического воспитания.  Количество детских и молодежных объединений и доля молодых людей, участвующих в деятельности этих объединений. 
</t>
  </si>
  <si>
    <t xml:space="preserve">Доля граждан, принявших участие в социально значимых акциях и мероприятиях гражданско-патриотической и военно-патриотической направленности.
Количество детских и молодежных объединений и доля молодых людей, участвующих в деятельности этих объединений.
</t>
  </si>
  <si>
    <t xml:space="preserve">Доля граждан, принявших участие в социально значимых акциях и мероприятиях гражданско-патриотической и военно-патриотической направленности.
</t>
  </si>
  <si>
    <t>Основное мероприятие «Военно-патриотическое воспитание детей и молодежи»</t>
  </si>
  <si>
    <t xml:space="preserve">Доля граждан, принявших участие в социально значимых акциях и мероприятиях гражданско-патриотической и военно-патриотической направленности.
</t>
  </si>
  <si>
    <t xml:space="preserve">Приложение 3
к государственной программе  
Ненецкого автономного округа
«Реализация государственной молодежной политики и патриотического воспитания населения в Ненецком автономном округе», утвержденной постановлением Администрации Ненецкого автономного округа от    .     .2018 №         -п
</t>
  </si>
  <si>
    <t xml:space="preserve">Перечень мероприятий
государственной программы Ненецкого автономного округа
 «Реализация государственной молодежной политики и патриотического воспитания населения 
в Ненецком автономном округе»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</si>
</sst>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4"/>
      <color theme="1"/>
      <name val="Calibri"/>
      <family val="2"/>
      <charset val="204"/>
      <scheme val="minor"/>
    </font>
    <font>
      <sz val="14"/>
      <color rgb="FF000000"/>
      <name val="Times New Roman"/>
      <family val="1"/>
      <charset val="204"/>
    </font>
    <font>
      <sz val="14"/>
      <color theme="1"/>
      <name val="Times New Roman"/>
      <family val="1"/>
      <charset val="204"/>
    </font>
    <font>
      <b/>
      <sz val="14"/>
      <color rgb="FF000000"/>
      <name val="Times New Roman"/>
      <family val="1"/>
      <charset val="204"/>
    </font>
    <font>
      <b/>
      <sz val="14"/>
      <color theme="1"/>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vertical="top"/>
    </xf>
    <xf numFmtId="0" fontId="2"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4" fontId="5"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164" fontId="4"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3" fillId="0" borderId="1" xfId="0" applyNumberFormat="1" applyFont="1" applyBorder="1" applyAlignment="1">
      <alignment horizontal="left" vertical="top" wrapText="1"/>
    </xf>
    <xf numFmtId="164" fontId="2" fillId="0" borderId="1" xfId="0" applyNumberFormat="1" applyFont="1" applyBorder="1" applyAlignment="1">
      <alignment horizontal="center" vertical="top" wrapText="1"/>
    </xf>
    <xf numFmtId="0" fontId="3" fillId="0" borderId="0" xfId="0" applyFont="1" applyAlignment="1">
      <alignment vertical="top"/>
    </xf>
    <xf numFmtId="164" fontId="3" fillId="0" borderId="1" xfId="0" applyNumberFormat="1"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vertical="top" wrapText="1"/>
    </xf>
    <xf numFmtId="0" fontId="2" fillId="0" borderId="1" xfId="0" applyFont="1" applyBorder="1" applyAlignment="1">
      <alignment horizontal="center" vertical="top" wrapText="1"/>
    </xf>
    <xf numFmtId="164" fontId="4"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4" fontId="3"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14" fontId="2"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16" fontId="2"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3" xfId="0" applyNumberFormat="1" applyFont="1" applyBorder="1" applyAlignment="1">
      <alignment horizontal="center" vertical="top" wrapText="1"/>
    </xf>
    <xf numFmtId="164" fontId="5" fillId="0" borderId="4" xfId="0" applyNumberFormat="1" applyFont="1" applyBorder="1" applyAlignment="1">
      <alignment horizontal="center" vertical="top" wrapText="1"/>
    </xf>
    <xf numFmtId="0" fontId="2" fillId="0" borderId="1" xfId="0" applyFont="1" applyBorder="1" applyAlignment="1">
      <alignment horizontal="justify" vertical="top" wrapText="1"/>
    </xf>
    <xf numFmtId="164" fontId="5" fillId="0" borderId="0" xfId="0" applyNumberFormat="1" applyFont="1" applyAlignment="1">
      <alignment horizontal="center"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164" fontId="3" fillId="0" borderId="1"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3"/>
  <sheetViews>
    <sheetView tabSelected="1" zoomScale="90" zoomScaleNormal="90" workbookViewId="0">
      <selection activeCell="O12" sqref="O12:O15"/>
    </sheetView>
  </sheetViews>
  <sheetFormatPr defaultRowHeight="18.75" x14ac:dyDescent="0.25"/>
  <cols>
    <col min="2" max="2" width="13" style="1" bestFit="1" customWidth="1"/>
    <col min="3" max="3" width="48.140625" style="1" customWidth="1"/>
    <col min="4" max="4" width="21.5703125" style="1" customWidth="1"/>
    <col min="5" max="7" width="9.28515625" style="1" bestFit="1" customWidth="1"/>
    <col min="8" max="8" width="14.5703125" style="9" customWidth="1"/>
    <col min="9" max="9" width="14.42578125" style="1" customWidth="1"/>
    <col min="10" max="10" width="16" style="1" customWidth="1"/>
    <col min="11" max="11" width="16.5703125" style="1" customWidth="1"/>
    <col min="12" max="12" width="14.85546875" style="1" customWidth="1"/>
    <col min="13" max="13" width="16" style="1" customWidth="1"/>
    <col min="14" max="14" width="14.28515625" style="1" customWidth="1"/>
    <col min="15" max="15" width="44.140625" style="10" customWidth="1"/>
  </cols>
  <sheetData>
    <row r="2" spans="2:15" ht="225" x14ac:dyDescent="0.25">
      <c r="O2" s="24" t="s">
        <v>111</v>
      </c>
    </row>
    <row r="3" spans="2:15" x14ac:dyDescent="0.25">
      <c r="O3" s="24"/>
    </row>
    <row r="4" spans="2:15" x14ac:dyDescent="0.25">
      <c r="O4" s="24"/>
    </row>
    <row r="5" spans="2:15" x14ac:dyDescent="0.25">
      <c r="O5" s="24"/>
    </row>
    <row r="6" spans="2:15" ht="77.25" customHeight="1" x14ac:dyDescent="0.25">
      <c r="B6" s="25" t="s">
        <v>112</v>
      </c>
      <c r="C6" s="26"/>
      <c r="D6" s="26"/>
      <c r="E6" s="26"/>
      <c r="F6" s="26"/>
      <c r="G6" s="26"/>
      <c r="H6" s="26"/>
      <c r="I6" s="26"/>
      <c r="J6" s="26"/>
      <c r="K6" s="26"/>
      <c r="L6" s="26"/>
      <c r="M6" s="26"/>
      <c r="N6" s="26"/>
      <c r="O6" s="26"/>
    </row>
    <row r="8" spans="2:15" ht="81" customHeight="1" x14ac:dyDescent="0.25">
      <c r="B8" s="30" t="s">
        <v>0</v>
      </c>
      <c r="C8" s="30" t="s">
        <v>1</v>
      </c>
      <c r="D8" s="30" t="s">
        <v>2</v>
      </c>
      <c r="E8" s="30"/>
      <c r="F8" s="30"/>
      <c r="G8" s="30"/>
      <c r="H8" s="30" t="s">
        <v>3</v>
      </c>
      <c r="I8" s="30" t="s">
        <v>4</v>
      </c>
      <c r="J8" s="30" t="s">
        <v>5</v>
      </c>
      <c r="K8" s="30" t="s">
        <v>6</v>
      </c>
      <c r="L8" s="30"/>
      <c r="M8" s="30"/>
      <c r="N8" s="30"/>
      <c r="O8" s="28" t="s">
        <v>7</v>
      </c>
    </row>
    <row r="9" spans="2:15" ht="22.5" customHeight="1" x14ac:dyDescent="0.25">
      <c r="B9" s="30"/>
      <c r="C9" s="30"/>
      <c r="D9" s="30"/>
      <c r="E9" s="30" t="s">
        <v>8</v>
      </c>
      <c r="F9" s="30"/>
      <c r="G9" s="30"/>
      <c r="H9" s="30"/>
      <c r="I9" s="30"/>
      <c r="J9" s="30"/>
      <c r="K9" s="30" t="s">
        <v>9</v>
      </c>
      <c r="L9" s="2">
        <v>2019</v>
      </c>
      <c r="M9" s="2">
        <v>2020</v>
      </c>
      <c r="N9" s="2">
        <v>2021</v>
      </c>
      <c r="O9" s="28"/>
    </row>
    <row r="10" spans="2:15" x14ac:dyDescent="0.25">
      <c r="B10" s="30"/>
      <c r="C10" s="30"/>
      <c r="D10" s="30"/>
      <c r="E10" s="2" t="s">
        <v>12</v>
      </c>
      <c r="F10" s="2" t="s">
        <v>13</v>
      </c>
      <c r="G10" s="2" t="s">
        <v>14</v>
      </c>
      <c r="H10" s="30"/>
      <c r="I10" s="30"/>
      <c r="J10" s="30"/>
      <c r="K10" s="30"/>
      <c r="L10" s="2" t="s">
        <v>10</v>
      </c>
      <c r="M10" s="2" t="s">
        <v>11</v>
      </c>
      <c r="N10" s="2" t="s">
        <v>10</v>
      </c>
      <c r="O10" s="28"/>
    </row>
    <row r="11" spans="2:15" x14ac:dyDescent="0.25">
      <c r="B11" s="2">
        <v>1</v>
      </c>
      <c r="C11" s="2">
        <v>2</v>
      </c>
      <c r="D11" s="2">
        <v>3</v>
      </c>
      <c r="E11" s="2">
        <v>4</v>
      </c>
      <c r="F11" s="2">
        <v>5</v>
      </c>
      <c r="G11" s="2">
        <v>6</v>
      </c>
      <c r="H11" s="2">
        <v>7</v>
      </c>
      <c r="I11" s="2">
        <v>8</v>
      </c>
      <c r="J11" s="2">
        <v>9</v>
      </c>
      <c r="K11" s="2">
        <v>10</v>
      </c>
      <c r="L11" s="2">
        <v>11</v>
      </c>
      <c r="M11" s="2">
        <v>12</v>
      </c>
      <c r="N11" s="2">
        <v>13</v>
      </c>
      <c r="O11" s="2">
        <v>15</v>
      </c>
    </row>
    <row r="12" spans="2:15" x14ac:dyDescent="0.25">
      <c r="B12" s="38" t="s">
        <v>15</v>
      </c>
      <c r="C12" s="34" t="s">
        <v>16</v>
      </c>
      <c r="D12" s="34"/>
      <c r="E12" s="38" t="s">
        <v>17</v>
      </c>
      <c r="F12" s="38" t="s">
        <v>17</v>
      </c>
      <c r="G12" s="38" t="s">
        <v>17</v>
      </c>
      <c r="H12" s="5">
        <v>2019</v>
      </c>
      <c r="I12" s="38" t="s">
        <v>18</v>
      </c>
      <c r="J12" s="39" t="s">
        <v>9</v>
      </c>
      <c r="K12" s="31">
        <f>K16+K20+K28+K34+K90+K148</f>
        <v>491689.39000000007</v>
      </c>
      <c r="L12" s="31">
        <f>L16+L20+L28+L34+L90+L148</f>
        <v>185973.37</v>
      </c>
      <c r="M12" s="31">
        <f>M16+M20+M28+M34+M90+M148</f>
        <v>228355.01</v>
      </c>
      <c r="N12" s="31">
        <f>N16+N20+N28+N34+N90+N148</f>
        <v>77503.199999999997</v>
      </c>
      <c r="O12" s="39" t="s">
        <v>17</v>
      </c>
    </row>
    <row r="13" spans="2:15" x14ac:dyDescent="0.25">
      <c r="B13" s="38"/>
      <c r="C13" s="34"/>
      <c r="D13" s="34"/>
      <c r="E13" s="38"/>
      <c r="F13" s="38"/>
      <c r="G13" s="38"/>
      <c r="H13" s="5" t="s">
        <v>10</v>
      </c>
      <c r="I13" s="38"/>
      <c r="J13" s="39"/>
      <c r="K13" s="31"/>
      <c r="L13" s="31"/>
      <c r="M13" s="31"/>
      <c r="N13" s="31"/>
      <c r="O13" s="39"/>
    </row>
    <row r="14" spans="2:15" x14ac:dyDescent="0.25">
      <c r="B14" s="38"/>
      <c r="C14" s="34"/>
      <c r="D14" s="34"/>
      <c r="E14" s="5">
        <v>16</v>
      </c>
      <c r="F14" s="5" t="s">
        <v>19</v>
      </c>
      <c r="G14" s="5">
        <v>0</v>
      </c>
      <c r="H14" s="5"/>
      <c r="I14" s="38"/>
      <c r="J14" s="4" t="s">
        <v>20</v>
      </c>
      <c r="K14" s="5">
        <v>491689.4</v>
      </c>
      <c r="L14" s="5">
        <v>185973.4</v>
      </c>
      <c r="M14" s="6">
        <v>228355</v>
      </c>
      <c r="N14" s="6">
        <v>77503.199999999997</v>
      </c>
      <c r="O14" s="39"/>
    </row>
    <row r="15" spans="2:15" x14ac:dyDescent="0.25">
      <c r="B15" s="38"/>
      <c r="C15" s="34"/>
      <c r="D15" s="34"/>
      <c r="E15" s="5" t="s">
        <v>17</v>
      </c>
      <c r="F15" s="5" t="s">
        <v>17</v>
      </c>
      <c r="G15" s="5" t="s">
        <v>17</v>
      </c>
      <c r="H15" s="5"/>
      <c r="I15" s="38"/>
      <c r="J15" s="4" t="s">
        <v>21</v>
      </c>
      <c r="K15" s="5">
        <v>1638.4</v>
      </c>
      <c r="L15" s="6">
        <v>795.1</v>
      </c>
      <c r="M15" s="6">
        <v>843.3</v>
      </c>
      <c r="N15" s="6">
        <v>0</v>
      </c>
      <c r="O15" s="39"/>
    </row>
    <row r="16" spans="2:15" ht="198.75" customHeight="1" x14ac:dyDescent="0.25">
      <c r="B16" s="30" t="s">
        <v>22</v>
      </c>
      <c r="C16" s="28" t="s">
        <v>66</v>
      </c>
      <c r="D16" s="30" t="s">
        <v>23</v>
      </c>
      <c r="E16" s="28" t="s">
        <v>17</v>
      </c>
      <c r="F16" s="28" t="s">
        <v>17</v>
      </c>
      <c r="G16" s="28" t="s">
        <v>17</v>
      </c>
      <c r="H16" s="55">
        <v>2019</v>
      </c>
      <c r="I16" s="28" t="s">
        <v>18</v>
      </c>
      <c r="J16" s="37" t="s">
        <v>9</v>
      </c>
      <c r="K16" s="41">
        <v>75331.600000000006</v>
      </c>
      <c r="L16" s="41">
        <v>25768.799999999999</v>
      </c>
      <c r="M16" s="41">
        <v>24717.5</v>
      </c>
      <c r="N16" s="41">
        <v>24987.5</v>
      </c>
      <c r="O16" s="37" t="s">
        <v>24</v>
      </c>
    </row>
    <row r="17" spans="2:15" ht="18.75" hidden="1" customHeight="1" x14ac:dyDescent="0.25">
      <c r="B17" s="30"/>
      <c r="C17" s="28"/>
      <c r="D17" s="30"/>
      <c r="E17" s="28"/>
      <c r="F17" s="28"/>
      <c r="G17" s="28"/>
      <c r="H17" s="56"/>
      <c r="I17" s="28"/>
      <c r="J17" s="37"/>
      <c r="K17" s="41"/>
      <c r="L17" s="41"/>
      <c r="M17" s="41"/>
      <c r="N17" s="41"/>
      <c r="O17" s="37"/>
    </row>
    <row r="18" spans="2:15" ht="15" x14ac:dyDescent="0.25">
      <c r="B18" s="30"/>
      <c r="C18" s="28"/>
      <c r="D18" s="30"/>
      <c r="E18" s="28">
        <v>16</v>
      </c>
      <c r="F18" s="28" t="s">
        <v>19</v>
      </c>
      <c r="G18" s="28">
        <v>0</v>
      </c>
      <c r="H18" s="56"/>
      <c r="I18" s="28"/>
      <c r="J18" s="37" t="s">
        <v>20</v>
      </c>
      <c r="K18" s="33">
        <v>75331.600000000006</v>
      </c>
      <c r="L18" s="33">
        <v>25768.799999999999</v>
      </c>
      <c r="M18" s="33">
        <v>24717.5</v>
      </c>
      <c r="N18" s="33">
        <v>24987.5</v>
      </c>
      <c r="O18" s="37"/>
    </row>
    <row r="19" spans="2:15" ht="5.25" customHeight="1" x14ac:dyDescent="0.25">
      <c r="B19" s="30"/>
      <c r="C19" s="28"/>
      <c r="D19" s="30"/>
      <c r="E19" s="28"/>
      <c r="F19" s="28"/>
      <c r="G19" s="28"/>
      <c r="H19" s="57"/>
      <c r="I19" s="28"/>
      <c r="J19" s="37"/>
      <c r="K19" s="33"/>
      <c r="L19" s="33"/>
      <c r="M19" s="53"/>
      <c r="N19" s="33"/>
      <c r="O19" s="37"/>
    </row>
    <row r="20" spans="2:15" ht="112.5" customHeight="1" x14ac:dyDescent="0.25">
      <c r="B20" s="28" t="s">
        <v>25</v>
      </c>
      <c r="C20" s="43" t="s">
        <v>26</v>
      </c>
      <c r="D20" s="55" t="s">
        <v>103</v>
      </c>
      <c r="E20" s="28" t="s">
        <v>17</v>
      </c>
      <c r="F20" s="28" t="s">
        <v>17</v>
      </c>
      <c r="G20" s="28" t="s">
        <v>17</v>
      </c>
      <c r="H20" s="28" t="s">
        <v>27</v>
      </c>
      <c r="I20" s="28" t="s">
        <v>18</v>
      </c>
      <c r="J20" s="37" t="s">
        <v>9</v>
      </c>
      <c r="K20" s="35">
        <v>254408.1</v>
      </c>
      <c r="L20" s="35">
        <v>99398.399999999994</v>
      </c>
      <c r="M20" s="35">
        <v>155009.70000000001</v>
      </c>
      <c r="N20" s="35">
        <v>0</v>
      </c>
      <c r="O20" s="32" t="s">
        <v>68</v>
      </c>
    </row>
    <row r="21" spans="2:15" ht="28.5" customHeight="1" x14ac:dyDescent="0.25">
      <c r="B21" s="28"/>
      <c r="C21" s="43"/>
      <c r="D21" s="56"/>
      <c r="E21" s="28"/>
      <c r="F21" s="28"/>
      <c r="G21" s="28"/>
      <c r="H21" s="28"/>
      <c r="I21" s="28"/>
      <c r="J21" s="37"/>
      <c r="K21" s="35"/>
      <c r="L21" s="35"/>
      <c r="M21" s="35"/>
      <c r="N21" s="35"/>
      <c r="O21" s="32"/>
    </row>
    <row r="22" spans="2:15" ht="18.75" hidden="1" customHeight="1" x14ac:dyDescent="0.25">
      <c r="B22" s="28"/>
      <c r="C22" s="43"/>
      <c r="D22" s="56"/>
      <c r="E22" s="28"/>
      <c r="F22" s="28"/>
      <c r="G22" s="28"/>
      <c r="H22" s="28"/>
      <c r="I22" s="28"/>
      <c r="J22" s="37"/>
      <c r="K22" s="35"/>
      <c r="L22" s="35"/>
      <c r="M22" s="35"/>
      <c r="N22" s="35"/>
      <c r="O22" s="32"/>
    </row>
    <row r="23" spans="2:15" ht="18.75" hidden="1" customHeight="1" x14ac:dyDescent="0.25">
      <c r="B23" s="28"/>
      <c r="C23" s="43"/>
      <c r="D23" s="56"/>
      <c r="E23" s="28"/>
      <c r="F23" s="28"/>
      <c r="G23" s="28"/>
      <c r="H23" s="28"/>
      <c r="I23" s="28"/>
      <c r="J23" s="37"/>
      <c r="K23" s="35"/>
      <c r="L23" s="35"/>
      <c r="M23" s="35"/>
      <c r="N23" s="35"/>
      <c r="O23" s="32"/>
    </row>
    <row r="24" spans="2:15" ht="18.75" hidden="1" customHeight="1" x14ac:dyDescent="0.25">
      <c r="B24" s="28"/>
      <c r="C24" s="43"/>
      <c r="D24" s="56"/>
      <c r="E24" s="28"/>
      <c r="F24" s="28"/>
      <c r="G24" s="28"/>
      <c r="H24" s="28"/>
      <c r="I24" s="28"/>
      <c r="J24" s="37"/>
      <c r="K24" s="35"/>
      <c r="L24" s="35"/>
      <c r="M24" s="35"/>
      <c r="N24" s="35"/>
      <c r="O24" s="32"/>
    </row>
    <row r="25" spans="2:15" ht="18.75" hidden="1" customHeight="1" x14ac:dyDescent="0.25">
      <c r="B25" s="28"/>
      <c r="C25" s="43"/>
      <c r="D25" s="56"/>
      <c r="E25" s="28"/>
      <c r="F25" s="28"/>
      <c r="G25" s="28"/>
      <c r="H25" s="28"/>
      <c r="I25" s="28"/>
      <c r="J25" s="37"/>
      <c r="K25" s="35"/>
      <c r="L25" s="35"/>
      <c r="M25" s="35"/>
      <c r="N25" s="35"/>
      <c r="O25" s="32"/>
    </row>
    <row r="26" spans="2:15" ht="18.75" hidden="1" customHeight="1" x14ac:dyDescent="0.25">
      <c r="B26" s="28"/>
      <c r="C26" s="43"/>
      <c r="D26" s="56"/>
      <c r="E26" s="28"/>
      <c r="F26" s="28"/>
      <c r="G26" s="28"/>
      <c r="H26" s="28"/>
      <c r="I26" s="28"/>
      <c r="J26" s="37"/>
      <c r="K26" s="35"/>
      <c r="L26" s="35"/>
      <c r="M26" s="35"/>
      <c r="N26" s="35"/>
      <c r="O26" s="32"/>
    </row>
    <row r="27" spans="2:15" x14ac:dyDescent="0.25">
      <c r="B27" s="28"/>
      <c r="C27" s="43"/>
      <c r="D27" s="57"/>
      <c r="E27" s="12">
        <v>16</v>
      </c>
      <c r="F27" s="12" t="s">
        <v>19</v>
      </c>
      <c r="G27" s="12">
        <v>0</v>
      </c>
      <c r="H27" s="28"/>
      <c r="I27" s="28"/>
      <c r="J27" s="14" t="s">
        <v>20</v>
      </c>
      <c r="K27" s="15">
        <v>254408.1</v>
      </c>
      <c r="L27" s="15">
        <v>99398.399999999994</v>
      </c>
      <c r="M27" s="15">
        <v>155009.70000000001</v>
      </c>
      <c r="N27" s="15">
        <v>0</v>
      </c>
      <c r="O27" s="32"/>
    </row>
    <row r="28" spans="2:15" ht="83.25" customHeight="1" x14ac:dyDescent="0.25">
      <c r="B28" s="30" t="s">
        <v>28</v>
      </c>
      <c r="C28" s="51" t="s">
        <v>29</v>
      </c>
      <c r="D28" s="28" t="s">
        <v>30</v>
      </c>
      <c r="E28" s="28" t="s">
        <v>17</v>
      </c>
      <c r="F28" s="28" t="s">
        <v>17</v>
      </c>
      <c r="G28" s="28" t="s">
        <v>17</v>
      </c>
      <c r="H28" s="28" t="s">
        <v>27</v>
      </c>
      <c r="I28" s="28" t="s">
        <v>18</v>
      </c>
      <c r="J28" s="37" t="s">
        <v>9</v>
      </c>
      <c r="K28" s="18">
        <v>28183.99</v>
      </c>
      <c r="L28" s="18">
        <v>9871.27</v>
      </c>
      <c r="M28" s="48">
        <v>9077.1</v>
      </c>
      <c r="N28" s="48">
        <v>9235.6</v>
      </c>
      <c r="O28" s="37" t="s">
        <v>31</v>
      </c>
    </row>
    <row r="29" spans="2:15" ht="15" hidden="1" customHeight="1" x14ac:dyDescent="0.25">
      <c r="B29" s="30"/>
      <c r="C29" s="51"/>
      <c r="D29" s="28"/>
      <c r="E29" s="28"/>
      <c r="F29" s="28"/>
      <c r="G29" s="28"/>
      <c r="H29" s="28"/>
      <c r="I29" s="28"/>
      <c r="J29" s="37"/>
      <c r="K29" s="52">
        <v>28183.99</v>
      </c>
      <c r="L29" s="52"/>
      <c r="M29" s="49"/>
      <c r="N29" s="49"/>
      <c r="O29" s="37"/>
    </row>
    <row r="30" spans="2:15" ht="15" hidden="1" customHeight="1" x14ac:dyDescent="0.25">
      <c r="B30" s="30"/>
      <c r="C30" s="51"/>
      <c r="D30" s="28"/>
      <c r="E30" s="28"/>
      <c r="F30" s="28"/>
      <c r="G30" s="28"/>
      <c r="H30" s="28"/>
      <c r="I30" s="28"/>
      <c r="J30" s="37"/>
      <c r="K30" s="52">
        <v>28183.99</v>
      </c>
      <c r="L30" s="52"/>
      <c r="M30" s="49"/>
      <c r="N30" s="49"/>
      <c r="O30" s="37"/>
    </row>
    <row r="31" spans="2:15" ht="15" hidden="1" customHeight="1" x14ac:dyDescent="0.25">
      <c r="B31" s="30"/>
      <c r="C31" s="51"/>
      <c r="D31" s="28"/>
      <c r="E31" s="28"/>
      <c r="F31" s="28"/>
      <c r="G31" s="28"/>
      <c r="H31" s="28"/>
      <c r="I31" s="28"/>
      <c r="J31" s="37"/>
      <c r="K31" s="52">
        <v>28183.99</v>
      </c>
      <c r="L31" s="52"/>
      <c r="M31" s="49"/>
      <c r="N31" s="49"/>
      <c r="O31" s="37"/>
    </row>
    <row r="32" spans="2:15" ht="15" hidden="1" customHeight="1" x14ac:dyDescent="0.25">
      <c r="B32" s="30"/>
      <c r="C32" s="51"/>
      <c r="D32" s="28"/>
      <c r="E32" s="28"/>
      <c r="F32" s="28"/>
      <c r="G32" s="28"/>
      <c r="H32" s="28"/>
      <c r="I32" s="28"/>
      <c r="J32" s="37"/>
      <c r="K32" s="52">
        <v>28183.99</v>
      </c>
      <c r="L32" s="52"/>
      <c r="M32" s="50"/>
      <c r="N32" s="50"/>
      <c r="O32" s="37"/>
    </row>
    <row r="33" spans="2:15" x14ac:dyDescent="0.25">
      <c r="B33" s="30"/>
      <c r="C33" s="51"/>
      <c r="D33" s="28"/>
      <c r="E33" s="12">
        <v>16</v>
      </c>
      <c r="F33" s="12" t="s">
        <v>19</v>
      </c>
      <c r="G33" s="12">
        <v>0</v>
      </c>
      <c r="H33" s="28"/>
      <c r="I33" s="28"/>
      <c r="J33" s="14" t="s">
        <v>20</v>
      </c>
      <c r="K33" s="13">
        <v>28184</v>
      </c>
      <c r="L33" s="13">
        <v>9871.2999999999993</v>
      </c>
      <c r="M33" s="13">
        <v>9077.1</v>
      </c>
      <c r="N33" s="13">
        <v>9235.6</v>
      </c>
      <c r="O33" s="37"/>
    </row>
    <row r="34" spans="2:15" ht="48" customHeight="1" x14ac:dyDescent="0.25">
      <c r="B34" s="38" t="s">
        <v>32</v>
      </c>
      <c r="C34" s="36" t="s">
        <v>33</v>
      </c>
      <c r="D34" s="34"/>
      <c r="E34" s="38" t="s">
        <v>17</v>
      </c>
      <c r="F34" s="38" t="s">
        <v>17</v>
      </c>
      <c r="G34" s="38" t="s">
        <v>17</v>
      </c>
      <c r="H34" s="38">
        <v>2019</v>
      </c>
      <c r="I34" s="38" t="s">
        <v>18</v>
      </c>
      <c r="J34" s="39" t="s">
        <v>9</v>
      </c>
      <c r="K34" s="31">
        <f>K38+K60+K74</f>
        <v>84355.97</v>
      </c>
      <c r="L34" s="31">
        <f>L38+L60+L74</f>
        <v>29490.47</v>
      </c>
      <c r="M34" s="31">
        <f>M38+M60+M74</f>
        <v>25956.68</v>
      </c>
      <c r="N34" s="31">
        <f>N38+N60+N74</f>
        <v>28908.780000000002</v>
      </c>
      <c r="O34" s="37" t="s">
        <v>17</v>
      </c>
    </row>
    <row r="35" spans="2:15" ht="12" customHeight="1" x14ac:dyDescent="0.25">
      <c r="B35" s="38"/>
      <c r="C35" s="36"/>
      <c r="D35" s="34"/>
      <c r="E35" s="38"/>
      <c r="F35" s="38"/>
      <c r="G35" s="38"/>
      <c r="H35" s="38"/>
      <c r="I35" s="38"/>
      <c r="J35" s="39"/>
      <c r="K35" s="31"/>
      <c r="L35" s="31"/>
      <c r="M35" s="31"/>
      <c r="N35" s="31"/>
      <c r="O35" s="37"/>
    </row>
    <row r="36" spans="2:15" ht="15" hidden="1" customHeight="1" x14ac:dyDescent="0.25">
      <c r="B36" s="38"/>
      <c r="C36" s="36"/>
      <c r="D36" s="34"/>
      <c r="E36" s="38"/>
      <c r="F36" s="38"/>
      <c r="G36" s="38"/>
      <c r="H36" s="38"/>
      <c r="I36" s="38"/>
      <c r="J36" s="39"/>
      <c r="K36" s="31"/>
      <c r="L36" s="31"/>
      <c r="M36" s="31"/>
      <c r="N36" s="31"/>
      <c r="O36" s="37"/>
    </row>
    <row r="37" spans="2:15" x14ac:dyDescent="0.25">
      <c r="B37" s="38"/>
      <c r="C37" s="36"/>
      <c r="D37" s="34"/>
      <c r="E37" s="5">
        <v>16</v>
      </c>
      <c r="F37" s="5">
        <v>1</v>
      </c>
      <c r="G37" s="5">
        <v>0</v>
      </c>
      <c r="H37" s="38"/>
      <c r="I37" s="38"/>
      <c r="J37" s="4" t="s">
        <v>20</v>
      </c>
      <c r="K37" s="17">
        <v>84356</v>
      </c>
      <c r="L37" s="18">
        <v>29490.5</v>
      </c>
      <c r="M37" s="18">
        <v>25956.7</v>
      </c>
      <c r="N37" s="18">
        <v>28908.799999999999</v>
      </c>
      <c r="O37" s="37"/>
    </row>
    <row r="38" spans="2:15" ht="36" customHeight="1" x14ac:dyDescent="0.25">
      <c r="B38" s="42" t="s">
        <v>69</v>
      </c>
      <c r="C38" s="37" t="s">
        <v>34</v>
      </c>
      <c r="D38" s="28"/>
      <c r="E38" s="30" t="s">
        <v>17</v>
      </c>
      <c r="F38" s="30" t="s">
        <v>17</v>
      </c>
      <c r="G38" s="30" t="s">
        <v>17</v>
      </c>
      <c r="H38" s="30">
        <v>2019</v>
      </c>
      <c r="I38" s="30" t="s">
        <v>18</v>
      </c>
      <c r="J38" s="32" t="s">
        <v>9</v>
      </c>
      <c r="K38" s="41">
        <f>K48+K52+K56</f>
        <v>19643</v>
      </c>
      <c r="L38" s="41">
        <f>L48+L52+L56</f>
        <v>7453.8600000000006</v>
      </c>
      <c r="M38" s="41">
        <f>M48+M52+M56</f>
        <v>4838.16</v>
      </c>
      <c r="N38" s="41">
        <f>N48+N52+N56</f>
        <v>7350.8600000000006</v>
      </c>
      <c r="O38" s="37" t="s">
        <v>35</v>
      </c>
    </row>
    <row r="39" spans="2:15" ht="15" customHeight="1" x14ac:dyDescent="0.25">
      <c r="B39" s="42"/>
      <c r="C39" s="37"/>
      <c r="D39" s="29"/>
      <c r="E39" s="30"/>
      <c r="F39" s="30"/>
      <c r="G39" s="30"/>
      <c r="H39" s="30"/>
      <c r="I39" s="30"/>
      <c r="J39" s="32"/>
      <c r="K39" s="41"/>
      <c r="L39" s="41"/>
      <c r="M39" s="41"/>
      <c r="N39" s="41"/>
      <c r="O39" s="37"/>
    </row>
    <row r="40" spans="2:15" ht="15" customHeight="1" x14ac:dyDescent="0.25">
      <c r="B40" s="42"/>
      <c r="C40" s="37"/>
      <c r="D40" s="29"/>
      <c r="E40" s="30"/>
      <c r="F40" s="30"/>
      <c r="G40" s="30"/>
      <c r="H40" s="30"/>
      <c r="I40" s="30"/>
      <c r="J40" s="32"/>
      <c r="K40" s="41"/>
      <c r="L40" s="41"/>
      <c r="M40" s="41"/>
      <c r="N40" s="41"/>
      <c r="O40" s="37"/>
    </row>
    <row r="41" spans="2:15" ht="15" customHeight="1" x14ac:dyDescent="0.25">
      <c r="B41" s="42"/>
      <c r="C41" s="37"/>
      <c r="D41" s="29"/>
      <c r="E41" s="30"/>
      <c r="F41" s="30"/>
      <c r="G41" s="30"/>
      <c r="H41" s="30"/>
      <c r="I41" s="30"/>
      <c r="J41" s="32"/>
      <c r="K41" s="41"/>
      <c r="L41" s="41"/>
      <c r="M41" s="41"/>
      <c r="N41" s="41"/>
      <c r="O41" s="37"/>
    </row>
    <row r="42" spans="2:15" ht="14.25" customHeight="1" x14ac:dyDescent="0.25">
      <c r="B42" s="42"/>
      <c r="C42" s="37"/>
      <c r="D42" s="29"/>
      <c r="E42" s="30"/>
      <c r="F42" s="30"/>
      <c r="G42" s="30"/>
      <c r="H42" s="30"/>
      <c r="I42" s="30"/>
      <c r="J42" s="32"/>
      <c r="K42" s="41"/>
      <c r="L42" s="41"/>
      <c r="M42" s="41"/>
      <c r="N42" s="41"/>
      <c r="O42" s="37"/>
    </row>
    <row r="43" spans="2:15" ht="15" hidden="1" customHeight="1" x14ac:dyDescent="0.25">
      <c r="B43" s="42"/>
      <c r="C43" s="37"/>
      <c r="D43" s="29"/>
      <c r="E43" s="30"/>
      <c r="F43" s="30"/>
      <c r="G43" s="30"/>
      <c r="H43" s="30"/>
      <c r="I43" s="30"/>
      <c r="J43" s="32"/>
      <c r="K43" s="41"/>
      <c r="L43" s="41"/>
      <c r="M43" s="41"/>
      <c r="N43" s="41"/>
      <c r="O43" s="37"/>
    </row>
    <row r="44" spans="2:15" ht="15" hidden="1" customHeight="1" x14ac:dyDescent="0.25">
      <c r="B44" s="42"/>
      <c r="C44" s="37"/>
      <c r="D44" s="29"/>
      <c r="E44" s="30"/>
      <c r="F44" s="30"/>
      <c r="G44" s="30"/>
      <c r="H44" s="30"/>
      <c r="I44" s="30"/>
      <c r="J44" s="32"/>
      <c r="K44" s="41"/>
      <c r="L44" s="41"/>
      <c r="M44" s="41"/>
      <c r="N44" s="41"/>
      <c r="O44" s="37"/>
    </row>
    <row r="45" spans="2:15" ht="15" hidden="1" customHeight="1" x14ac:dyDescent="0.25">
      <c r="B45" s="42"/>
      <c r="C45" s="37"/>
      <c r="D45" s="29"/>
      <c r="E45" s="30"/>
      <c r="F45" s="30"/>
      <c r="G45" s="30"/>
      <c r="H45" s="30"/>
      <c r="I45" s="30"/>
      <c r="J45" s="32"/>
      <c r="K45" s="41"/>
      <c r="L45" s="41"/>
      <c r="M45" s="41"/>
      <c r="N45" s="41"/>
      <c r="O45" s="37"/>
    </row>
    <row r="46" spans="2:15" ht="8.25" customHeight="1" x14ac:dyDescent="0.25">
      <c r="B46" s="42"/>
      <c r="C46" s="37"/>
      <c r="D46" s="29"/>
      <c r="E46" s="30"/>
      <c r="F46" s="30"/>
      <c r="G46" s="30"/>
      <c r="H46" s="30"/>
      <c r="I46" s="30"/>
      <c r="J46" s="32"/>
      <c r="K46" s="41"/>
      <c r="L46" s="41"/>
      <c r="M46" s="41"/>
      <c r="N46" s="41"/>
      <c r="O46" s="37"/>
    </row>
    <row r="47" spans="2:15" ht="28.5" customHeight="1" x14ac:dyDescent="0.25">
      <c r="B47" s="42"/>
      <c r="C47" s="37"/>
      <c r="D47" s="29"/>
      <c r="E47" s="2">
        <v>16</v>
      </c>
      <c r="F47" s="2">
        <v>1</v>
      </c>
      <c r="G47" s="2">
        <v>1</v>
      </c>
      <c r="H47" s="30"/>
      <c r="I47" s="30"/>
      <c r="J47" s="7" t="s">
        <v>20</v>
      </c>
      <c r="K47" s="19">
        <v>19643</v>
      </c>
      <c r="L47" s="19">
        <v>7453.9</v>
      </c>
      <c r="M47" s="19">
        <v>4838.2</v>
      </c>
      <c r="N47" s="19">
        <v>7350.9</v>
      </c>
      <c r="O47" s="37"/>
    </row>
    <row r="48" spans="2:15" ht="108.75" customHeight="1" x14ac:dyDescent="0.25">
      <c r="B48" s="40" t="s">
        <v>70</v>
      </c>
      <c r="C48" s="37" t="s">
        <v>36</v>
      </c>
      <c r="D48" s="45" t="s">
        <v>102</v>
      </c>
      <c r="E48" s="30" t="s">
        <v>17</v>
      </c>
      <c r="F48" s="30" t="s">
        <v>17</v>
      </c>
      <c r="G48" s="30" t="s">
        <v>17</v>
      </c>
      <c r="H48" s="30">
        <v>2019</v>
      </c>
      <c r="I48" s="30" t="s">
        <v>18</v>
      </c>
      <c r="J48" s="32" t="s">
        <v>9</v>
      </c>
      <c r="K48" s="27">
        <v>12088.1</v>
      </c>
      <c r="L48" s="27">
        <v>4935.6000000000004</v>
      </c>
      <c r="M48" s="27">
        <v>2319.9</v>
      </c>
      <c r="N48" s="27">
        <v>4832.6000000000004</v>
      </c>
      <c r="O48" s="37" t="s">
        <v>35</v>
      </c>
    </row>
    <row r="49" spans="2:15" ht="15" hidden="1" x14ac:dyDescent="0.25">
      <c r="B49" s="40"/>
      <c r="C49" s="37"/>
      <c r="D49" s="45"/>
      <c r="E49" s="30"/>
      <c r="F49" s="30"/>
      <c r="G49" s="30"/>
      <c r="H49" s="30"/>
      <c r="I49" s="30"/>
      <c r="J49" s="32"/>
      <c r="K49" s="27"/>
      <c r="L49" s="27"/>
      <c r="M49" s="27"/>
      <c r="N49" s="27"/>
      <c r="O49" s="37"/>
    </row>
    <row r="50" spans="2:15" ht="15" hidden="1" x14ac:dyDescent="0.25">
      <c r="B50" s="40"/>
      <c r="C50" s="37"/>
      <c r="D50" s="45"/>
      <c r="E50" s="30"/>
      <c r="F50" s="30"/>
      <c r="G50" s="30"/>
      <c r="H50" s="30"/>
      <c r="I50" s="30"/>
      <c r="J50" s="32"/>
      <c r="K50" s="27"/>
      <c r="L50" s="27"/>
      <c r="M50" s="27"/>
      <c r="N50" s="27"/>
      <c r="O50" s="37"/>
    </row>
    <row r="51" spans="2:15" x14ac:dyDescent="0.25">
      <c r="B51" s="40"/>
      <c r="C51" s="37"/>
      <c r="D51" s="45"/>
      <c r="E51" s="2">
        <v>16</v>
      </c>
      <c r="F51" s="2">
        <v>1</v>
      </c>
      <c r="G51" s="2">
        <v>1</v>
      </c>
      <c r="H51" s="30"/>
      <c r="I51" s="30"/>
      <c r="J51" s="7" t="s">
        <v>20</v>
      </c>
      <c r="K51" s="19">
        <v>12088.1</v>
      </c>
      <c r="L51" s="19">
        <v>4935.6000000000004</v>
      </c>
      <c r="M51" s="19">
        <v>2319.9</v>
      </c>
      <c r="N51" s="19">
        <v>4832.6000000000004</v>
      </c>
      <c r="O51" s="37"/>
    </row>
    <row r="52" spans="2:15" ht="133.5" customHeight="1" x14ac:dyDescent="0.25">
      <c r="B52" s="47" t="s">
        <v>71</v>
      </c>
      <c r="C52" s="37" t="s">
        <v>37</v>
      </c>
      <c r="D52" s="45" t="s">
        <v>101</v>
      </c>
      <c r="E52" s="30" t="s">
        <v>17</v>
      </c>
      <c r="F52" s="30" t="s">
        <v>17</v>
      </c>
      <c r="G52" s="30" t="s">
        <v>17</v>
      </c>
      <c r="H52" s="30">
        <v>2019</v>
      </c>
      <c r="I52" s="30" t="s">
        <v>18</v>
      </c>
      <c r="J52" s="32" t="s">
        <v>9</v>
      </c>
      <c r="K52" s="27">
        <v>6834.9</v>
      </c>
      <c r="L52" s="27">
        <v>2278.2600000000002</v>
      </c>
      <c r="M52" s="58">
        <v>2278.2600000000002</v>
      </c>
      <c r="N52" s="58">
        <v>2278.2600000000002</v>
      </c>
      <c r="O52" s="37" t="s">
        <v>35</v>
      </c>
    </row>
    <row r="53" spans="2:15" ht="37.5" hidden="1" customHeight="1" x14ac:dyDescent="0.25">
      <c r="B53" s="47"/>
      <c r="C53" s="37"/>
      <c r="D53" s="45"/>
      <c r="E53" s="30"/>
      <c r="F53" s="30"/>
      <c r="G53" s="30"/>
      <c r="H53" s="30"/>
      <c r="I53" s="30"/>
      <c r="J53" s="32"/>
      <c r="K53" s="27"/>
      <c r="L53" s="27"/>
      <c r="M53" s="58"/>
      <c r="N53" s="58"/>
      <c r="O53" s="37"/>
    </row>
    <row r="54" spans="2:15" ht="37.5" hidden="1" customHeight="1" x14ac:dyDescent="0.25">
      <c r="B54" s="47"/>
      <c r="C54" s="37"/>
      <c r="D54" s="45"/>
      <c r="E54" s="30"/>
      <c r="F54" s="30"/>
      <c r="G54" s="30"/>
      <c r="H54" s="30"/>
      <c r="I54" s="30"/>
      <c r="J54" s="32"/>
      <c r="K54" s="27"/>
      <c r="L54" s="27"/>
      <c r="M54" s="58"/>
      <c r="N54" s="58"/>
      <c r="O54" s="37"/>
    </row>
    <row r="55" spans="2:15" x14ac:dyDescent="0.25">
      <c r="B55" s="47"/>
      <c r="C55" s="37"/>
      <c r="D55" s="45"/>
      <c r="E55" s="2">
        <v>16</v>
      </c>
      <c r="F55" s="2">
        <v>1</v>
      </c>
      <c r="G55" s="2">
        <v>1</v>
      </c>
      <c r="H55" s="30"/>
      <c r="I55" s="30"/>
      <c r="J55" s="7" t="s">
        <v>20</v>
      </c>
      <c r="K55" s="19">
        <v>6834.9</v>
      </c>
      <c r="L55" s="19">
        <v>2278.3000000000002</v>
      </c>
      <c r="M55" s="20">
        <v>2278.3000000000002</v>
      </c>
      <c r="N55" s="20">
        <v>2278.3000000000002</v>
      </c>
      <c r="O55" s="37"/>
    </row>
    <row r="56" spans="2:15" ht="111" customHeight="1" x14ac:dyDescent="0.25">
      <c r="B56" s="40" t="s">
        <v>72</v>
      </c>
      <c r="C56" s="37" t="s">
        <v>38</v>
      </c>
      <c r="D56" s="28" t="s">
        <v>30</v>
      </c>
      <c r="E56" s="30" t="s">
        <v>17</v>
      </c>
      <c r="F56" s="30" t="s">
        <v>17</v>
      </c>
      <c r="G56" s="30" t="s">
        <v>17</v>
      </c>
      <c r="H56" s="30">
        <v>2019</v>
      </c>
      <c r="I56" s="30" t="s">
        <v>18</v>
      </c>
      <c r="J56" s="32" t="s">
        <v>9</v>
      </c>
      <c r="K56" s="27">
        <v>720</v>
      </c>
      <c r="L56" s="27">
        <v>240</v>
      </c>
      <c r="M56" s="27">
        <v>240</v>
      </c>
      <c r="N56" s="27">
        <v>240</v>
      </c>
      <c r="O56" s="37" t="s">
        <v>35</v>
      </c>
    </row>
    <row r="57" spans="2:15" ht="15" hidden="1" x14ac:dyDescent="0.25">
      <c r="B57" s="40"/>
      <c r="C57" s="37"/>
      <c r="D57" s="28"/>
      <c r="E57" s="30"/>
      <c r="F57" s="30"/>
      <c r="G57" s="30"/>
      <c r="H57" s="30"/>
      <c r="I57" s="30"/>
      <c r="J57" s="32"/>
      <c r="K57" s="27"/>
      <c r="L57" s="27"/>
      <c r="M57" s="27"/>
      <c r="N57" s="27"/>
      <c r="O57" s="37"/>
    </row>
    <row r="58" spans="2:15" ht="15" hidden="1" x14ac:dyDescent="0.25">
      <c r="B58" s="40"/>
      <c r="C58" s="37"/>
      <c r="D58" s="28"/>
      <c r="E58" s="30"/>
      <c r="F58" s="30"/>
      <c r="G58" s="30"/>
      <c r="H58" s="30"/>
      <c r="I58" s="30"/>
      <c r="J58" s="32"/>
      <c r="K58" s="27"/>
      <c r="L58" s="27"/>
      <c r="M58" s="27"/>
      <c r="N58" s="27"/>
      <c r="O58" s="37"/>
    </row>
    <row r="59" spans="2:15" ht="32.25" customHeight="1" x14ac:dyDescent="0.25">
      <c r="B59" s="40"/>
      <c r="C59" s="37"/>
      <c r="D59" s="28"/>
      <c r="E59" s="2">
        <v>16</v>
      </c>
      <c r="F59" s="2">
        <v>1</v>
      </c>
      <c r="G59" s="2">
        <v>1</v>
      </c>
      <c r="H59" s="30"/>
      <c r="I59" s="30"/>
      <c r="J59" s="7" t="s">
        <v>20</v>
      </c>
      <c r="K59" s="23">
        <v>720</v>
      </c>
      <c r="L59" s="23">
        <v>240</v>
      </c>
      <c r="M59" s="23">
        <v>240</v>
      </c>
      <c r="N59" s="23">
        <v>240</v>
      </c>
      <c r="O59" s="37"/>
    </row>
    <row r="60" spans="2:15" ht="18.75" customHeight="1" x14ac:dyDescent="0.25">
      <c r="B60" s="42" t="s">
        <v>73</v>
      </c>
      <c r="C60" s="43" t="s">
        <v>39</v>
      </c>
      <c r="D60" s="28"/>
      <c r="E60" s="30" t="s">
        <v>17</v>
      </c>
      <c r="F60" s="30" t="s">
        <v>17</v>
      </c>
      <c r="G60" s="30" t="s">
        <v>17</v>
      </c>
      <c r="H60" s="30">
        <v>2019</v>
      </c>
      <c r="I60" s="30" t="s">
        <v>18</v>
      </c>
      <c r="J60" s="39" t="s">
        <v>9</v>
      </c>
      <c r="K60" s="31">
        <f>K66+K70</f>
        <v>57902.149999999994</v>
      </c>
      <c r="L60" s="31">
        <f>L66+L70</f>
        <v>19711.2</v>
      </c>
      <c r="M60" s="31">
        <f>M66+M70</f>
        <v>18893.3</v>
      </c>
      <c r="N60" s="31">
        <f>N66+N70</f>
        <v>19297.7</v>
      </c>
      <c r="O60" s="37" t="s">
        <v>106</v>
      </c>
    </row>
    <row r="61" spans="2:15" ht="15" customHeight="1" x14ac:dyDescent="0.25">
      <c r="B61" s="42"/>
      <c r="C61" s="43"/>
      <c r="D61" s="28"/>
      <c r="E61" s="30"/>
      <c r="F61" s="30"/>
      <c r="G61" s="30"/>
      <c r="H61" s="30"/>
      <c r="I61" s="30"/>
      <c r="J61" s="39"/>
      <c r="K61" s="38"/>
      <c r="L61" s="38"/>
      <c r="M61" s="38"/>
      <c r="N61" s="38"/>
      <c r="O61" s="37"/>
    </row>
    <row r="62" spans="2:15" ht="15" customHeight="1" x14ac:dyDescent="0.25">
      <c r="B62" s="42"/>
      <c r="C62" s="43"/>
      <c r="D62" s="28"/>
      <c r="E62" s="30"/>
      <c r="F62" s="30"/>
      <c r="G62" s="30"/>
      <c r="H62" s="30"/>
      <c r="I62" s="30"/>
      <c r="J62" s="39"/>
      <c r="K62" s="38"/>
      <c r="L62" s="38"/>
      <c r="M62" s="38"/>
      <c r="N62" s="38"/>
      <c r="O62" s="37"/>
    </row>
    <row r="63" spans="2:15" ht="15" customHeight="1" x14ac:dyDescent="0.25">
      <c r="B63" s="42"/>
      <c r="C63" s="43"/>
      <c r="D63" s="28"/>
      <c r="E63" s="30"/>
      <c r="F63" s="30"/>
      <c r="G63" s="30"/>
      <c r="H63" s="30"/>
      <c r="I63" s="30"/>
      <c r="J63" s="39"/>
      <c r="K63" s="38"/>
      <c r="L63" s="38"/>
      <c r="M63" s="38"/>
      <c r="N63" s="38"/>
      <c r="O63" s="37"/>
    </row>
    <row r="64" spans="2:15" ht="15" hidden="1" customHeight="1" x14ac:dyDescent="0.25">
      <c r="B64" s="42"/>
      <c r="C64" s="43"/>
      <c r="D64" s="28"/>
      <c r="E64" s="30"/>
      <c r="F64" s="30"/>
      <c r="G64" s="30"/>
      <c r="H64" s="30"/>
      <c r="I64" s="30"/>
      <c r="J64" s="39"/>
      <c r="K64" s="38"/>
      <c r="L64" s="38"/>
      <c r="M64" s="38"/>
      <c r="N64" s="38"/>
      <c r="O64" s="37"/>
    </row>
    <row r="65" spans="2:15" ht="156.75" customHeight="1" x14ac:dyDescent="0.25">
      <c r="B65" s="42"/>
      <c r="C65" s="43"/>
      <c r="D65" s="28"/>
      <c r="E65" s="2">
        <v>16</v>
      </c>
      <c r="F65" s="2">
        <v>1</v>
      </c>
      <c r="G65" s="2">
        <v>2</v>
      </c>
      <c r="H65" s="30"/>
      <c r="I65" s="30"/>
      <c r="J65" s="7" t="s">
        <v>20</v>
      </c>
      <c r="K65" s="2">
        <v>57902.2</v>
      </c>
      <c r="L65" s="2">
        <v>19711.2</v>
      </c>
      <c r="M65" s="8">
        <v>18893.3</v>
      </c>
      <c r="N65" s="8">
        <v>19297.7</v>
      </c>
      <c r="O65" s="37"/>
    </row>
    <row r="66" spans="2:15" ht="57" customHeight="1" x14ac:dyDescent="0.25">
      <c r="B66" s="46" t="s">
        <v>74</v>
      </c>
      <c r="C66" s="37" t="s">
        <v>40</v>
      </c>
      <c r="D66" s="45" t="s">
        <v>100</v>
      </c>
      <c r="E66" s="30" t="s">
        <v>17</v>
      </c>
      <c r="F66" s="30" t="s">
        <v>17</v>
      </c>
      <c r="G66" s="30" t="s">
        <v>17</v>
      </c>
      <c r="H66" s="2">
        <v>2019</v>
      </c>
      <c r="I66" s="30" t="s">
        <v>18</v>
      </c>
      <c r="J66" s="32" t="s">
        <v>9</v>
      </c>
      <c r="K66" s="27">
        <v>49273.7</v>
      </c>
      <c r="L66" s="27">
        <v>16666</v>
      </c>
      <c r="M66" s="27">
        <v>16262.3</v>
      </c>
      <c r="N66" s="27">
        <v>16345.4</v>
      </c>
      <c r="O66" s="37" t="s">
        <v>106</v>
      </c>
    </row>
    <row r="67" spans="2:15" ht="18.75" hidden="1" customHeight="1" x14ac:dyDescent="0.25">
      <c r="B67" s="46"/>
      <c r="C67" s="37"/>
      <c r="D67" s="45"/>
      <c r="E67" s="30"/>
      <c r="F67" s="30"/>
      <c r="G67" s="30"/>
      <c r="H67" s="2" t="s">
        <v>10</v>
      </c>
      <c r="I67" s="30"/>
      <c r="J67" s="32"/>
      <c r="K67" s="27"/>
      <c r="L67" s="27"/>
      <c r="M67" s="27"/>
      <c r="N67" s="27"/>
      <c r="O67" s="37"/>
    </row>
    <row r="68" spans="2:15" ht="18.75" hidden="1" customHeight="1" x14ac:dyDescent="0.25">
      <c r="B68" s="46"/>
      <c r="C68" s="37"/>
      <c r="D68" s="45"/>
      <c r="E68" s="30"/>
      <c r="F68" s="30"/>
      <c r="G68" s="30"/>
      <c r="H68" s="2"/>
      <c r="I68" s="30"/>
      <c r="J68" s="32"/>
      <c r="K68" s="27"/>
      <c r="L68" s="27"/>
      <c r="M68" s="27"/>
      <c r="N68" s="27"/>
      <c r="O68" s="37"/>
    </row>
    <row r="69" spans="2:15" ht="153.75" customHeight="1" x14ac:dyDescent="0.25">
      <c r="B69" s="46"/>
      <c r="C69" s="37"/>
      <c r="D69" s="45"/>
      <c r="E69" s="2">
        <v>16</v>
      </c>
      <c r="F69" s="2">
        <v>1</v>
      </c>
      <c r="G69" s="2">
        <v>2</v>
      </c>
      <c r="H69" s="2"/>
      <c r="I69" s="30"/>
      <c r="J69" s="7" t="s">
        <v>20</v>
      </c>
      <c r="K69" s="19">
        <v>49273.7</v>
      </c>
      <c r="L69" s="19">
        <v>16666</v>
      </c>
      <c r="M69" s="19">
        <v>16262.3</v>
      </c>
      <c r="N69" s="19">
        <v>16345.4</v>
      </c>
      <c r="O69" s="37"/>
    </row>
    <row r="70" spans="2:15" ht="63" customHeight="1" x14ac:dyDescent="0.25">
      <c r="B70" s="40" t="s">
        <v>75</v>
      </c>
      <c r="C70" s="37" t="s">
        <v>41</v>
      </c>
      <c r="D70" s="45" t="s">
        <v>99</v>
      </c>
      <c r="E70" s="30" t="s">
        <v>17</v>
      </c>
      <c r="F70" s="30" t="s">
        <v>17</v>
      </c>
      <c r="G70" s="30" t="s">
        <v>17</v>
      </c>
      <c r="H70" s="2">
        <v>2019</v>
      </c>
      <c r="I70" s="30" t="s">
        <v>18</v>
      </c>
      <c r="J70" s="32" t="s">
        <v>9</v>
      </c>
      <c r="K70" s="27">
        <v>8628.4500000000007</v>
      </c>
      <c r="L70" s="27">
        <v>3045.2</v>
      </c>
      <c r="M70" s="27">
        <v>2631</v>
      </c>
      <c r="N70" s="27">
        <v>2952.3</v>
      </c>
      <c r="O70" s="37" t="s">
        <v>106</v>
      </c>
    </row>
    <row r="71" spans="2:15" ht="18.75" hidden="1" customHeight="1" x14ac:dyDescent="0.25">
      <c r="B71" s="40"/>
      <c r="C71" s="37"/>
      <c r="D71" s="45"/>
      <c r="E71" s="30"/>
      <c r="F71" s="30"/>
      <c r="G71" s="30"/>
      <c r="H71" s="2" t="s">
        <v>10</v>
      </c>
      <c r="I71" s="30"/>
      <c r="J71" s="32"/>
      <c r="K71" s="27"/>
      <c r="L71" s="27"/>
      <c r="M71" s="27"/>
      <c r="N71" s="27"/>
      <c r="O71" s="37"/>
    </row>
    <row r="72" spans="2:15" ht="18.75" hidden="1" customHeight="1" x14ac:dyDescent="0.25">
      <c r="B72" s="40"/>
      <c r="C72" s="37"/>
      <c r="D72" s="45"/>
      <c r="E72" s="30"/>
      <c r="F72" s="30"/>
      <c r="G72" s="30"/>
      <c r="H72" s="2"/>
      <c r="I72" s="30"/>
      <c r="J72" s="32"/>
      <c r="K72" s="27"/>
      <c r="L72" s="27"/>
      <c r="M72" s="27"/>
      <c r="N72" s="27"/>
      <c r="O72" s="37"/>
    </row>
    <row r="73" spans="2:15" ht="150.75" customHeight="1" x14ac:dyDescent="0.25">
      <c r="B73" s="40"/>
      <c r="C73" s="37"/>
      <c r="D73" s="45"/>
      <c r="E73" s="2">
        <v>16</v>
      </c>
      <c r="F73" s="2">
        <v>1</v>
      </c>
      <c r="G73" s="2">
        <v>2</v>
      </c>
      <c r="H73" s="2"/>
      <c r="I73" s="30"/>
      <c r="J73" s="7" t="s">
        <v>20</v>
      </c>
      <c r="K73" s="19">
        <v>8628.5</v>
      </c>
      <c r="L73" s="19">
        <v>3045.2</v>
      </c>
      <c r="M73" s="19">
        <v>2631</v>
      </c>
      <c r="N73" s="19">
        <v>2952.3</v>
      </c>
      <c r="O73" s="37"/>
    </row>
    <row r="74" spans="2:15" ht="142.5" customHeight="1" x14ac:dyDescent="0.25">
      <c r="B74" s="42" t="s">
        <v>76</v>
      </c>
      <c r="C74" s="43" t="s">
        <v>42</v>
      </c>
      <c r="D74" s="28" t="s">
        <v>43</v>
      </c>
      <c r="E74" s="30" t="s">
        <v>17</v>
      </c>
      <c r="F74" s="30" t="s">
        <v>17</v>
      </c>
      <c r="G74" s="30" t="s">
        <v>17</v>
      </c>
      <c r="H74" s="30">
        <v>2019</v>
      </c>
      <c r="I74" s="30" t="s">
        <v>18</v>
      </c>
      <c r="J74" s="32" t="s">
        <v>9</v>
      </c>
      <c r="K74" s="41">
        <f>K82+K86</f>
        <v>6810.82</v>
      </c>
      <c r="L74" s="41">
        <f>L82+L86</f>
        <v>2325.41</v>
      </c>
      <c r="M74" s="41">
        <f>M82+M86</f>
        <v>2225.2199999999998</v>
      </c>
      <c r="N74" s="41">
        <f>N82+N86</f>
        <v>2260.2199999999998</v>
      </c>
      <c r="O74" s="37" t="s">
        <v>44</v>
      </c>
    </row>
    <row r="75" spans="2:15" ht="15" hidden="1" customHeight="1" x14ac:dyDescent="0.25">
      <c r="B75" s="42"/>
      <c r="C75" s="43"/>
      <c r="D75" s="28"/>
      <c r="E75" s="30"/>
      <c r="F75" s="30"/>
      <c r="G75" s="30"/>
      <c r="H75" s="30"/>
      <c r="I75" s="30"/>
      <c r="J75" s="32"/>
      <c r="K75" s="41"/>
      <c r="L75" s="41"/>
      <c r="M75" s="41"/>
      <c r="N75" s="41"/>
      <c r="O75" s="37"/>
    </row>
    <row r="76" spans="2:15" ht="15" hidden="1" customHeight="1" x14ac:dyDescent="0.25">
      <c r="B76" s="42"/>
      <c r="C76" s="43"/>
      <c r="D76" s="28"/>
      <c r="E76" s="30"/>
      <c r="F76" s="30"/>
      <c r="G76" s="30"/>
      <c r="H76" s="30"/>
      <c r="I76" s="30"/>
      <c r="J76" s="32"/>
      <c r="K76" s="41"/>
      <c r="L76" s="41"/>
      <c r="M76" s="41"/>
      <c r="N76" s="41"/>
      <c r="O76" s="37"/>
    </row>
    <row r="77" spans="2:15" ht="15" hidden="1" customHeight="1" x14ac:dyDescent="0.25">
      <c r="B77" s="42"/>
      <c r="C77" s="43"/>
      <c r="D77" s="28"/>
      <c r="E77" s="30"/>
      <c r="F77" s="30"/>
      <c r="G77" s="30"/>
      <c r="H77" s="30"/>
      <c r="I77" s="30"/>
      <c r="J77" s="32"/>
      <c r="K77" s="41"/>
      <c r="L77" s="41"/>
      <c r="M77" s="41"/>
      <c r="N77" s="41"/>
      <c r="O77" s="37"/>
    </row>
    <row r="78" spans="2:15" ht="15" hidden="1" customHeight="1" x14ac:dyDescent="0.25">
      <c r="B78" s="42"/>
      <c r="C78" s="43"/>
      <c r="D78" s="28"/>
      <c r="E78" s="30"/>
      <c r="F78" s="30"/>
      <c r="G78" s="30"/>
      <c r="H78" s="30"/>
      <c r="I78" s="30"/>
      <c r="J78" s="32"/>
      <c r="K78" s="41"/>
      <c r="L78" s="41"/>
      <c r="M78" s="41"/>
      <c r="N78" s="41"/>
      <c r="O78" s="37"/>
    </row>
    <row r="79" spans="2:15" ht="15" hidden="1" customHeight="1" x14ac:dyDescent="0.25">
      <c r="B79" s="42"/>
      <c r="C79" s="43"/>
      <c r="D79" s="28"/>
      <c r="E79" s="30"/>
      <c r="F79" s="30"/>
      <c r="G79" s="30"/>
      <c r="H79" s="30"/>
      <c r="I79" s="30"/>
      <c r="J79" s="32"/>
      <c r="K79" s="41"/>
      <c r="L79" s="41"/>
      <c r="M79" s="41"/>
      <c r="N79" s="41"/>
      <c r="O79" s="37"/>
    </row>
    <row r="80" spans="2:15" ht="10.5" customHeight="1" x14ac:dyDescent="0.25">
      <c r="B80" s="42"/>
      <c r="C80" s="43"/>
      <c r="D80" s="28"/>
      <c r="E80" s="30"/>
      <c r="F80" s="30"/>
      <c r="G80" s="30"/>
      <c r="H80" s="30"/>
      <c r="I80" s="30"/>
      <c r="J80" s="32"/>
      <c r="K80" s="41"/>
      <c r="L80" s="41"/>
      <c r="M80" s="41"/>
      <c r="N80" s="41"/>
      <c r="O80" s="37"/>
    </row>
    <row r="81" spans="2:15" x14ac:dyDescent="0.25">
      <c r="B81" s="42"/>
      <c r="C81" s="43"/>
      <c r="D81" s="28"/>
      <c r="E81" s="2">
        <v>16</v>
      </c>
      <c r="F81" s="2">
        <v>1</v>
      </c>
      <c r="G81" s="2">
        <v>3</v>
      </c>
      <c r="H81" s="30"/>
      <c r="I81" s="30"/>
      <c r="J81" s="7" t="s">
        <v>20</v>
      </c>
      <c r="K81" s="19">
        <v>6810.8</v>
      </c>
      <c r="L81" s="19">
        <v>2325.4</v>
      </c>
      <c r="M81" s="19">
        <v>2225.1999999999998</v>
      </c>
      <c r="N81" s="19">
        <v>2260.1999999999998</v>
      </c>
      <c r="O81" s="37"/>
    </row>
    <row r="82" spans="2:15" ht="153.75" customHeight="1" x14ac:dyDescent="0.25">
      <c r="B82" s="40" t="s">
        <v>77</v>
      </c>
      <c r="C82" s="37" t="s">
        <v>45</v>
      </c>
      <c r="D82" s="28" t="s">
        <v>98</v>
      </c>
      <c r="E82" s="30" t="s">
        <v>17</v>
      </c>
      <c r="F82" s="30" t="s">
        <v>17</v>
      </c>
      <c r="G82" s="30" t="s">
        <v>17</v>
      </c>
      <c r="H82" s="30">
        <v>2019</v>
      </c>
      <c r="I82" s="30" t="s">
        <v>18</v>
      </c>
      <c r="J82" s="32" t="s">
        <v>9</v>
      </c>
      <c r="K82" s="27">
        <v>3753.52</v>
      </c>
      <c r="L82" s="27">
        <v>1306.31</v>
      </c>
      <c r="M82" s="27">
        <v>1206.1199999999999</v>
      </c>
      <c r="N82" s="27">
        <v>1241.1199999999999</v>
      </c>
      <c r="O82" s="37" t="s">
        <v>44</v>
      </c>
    </row>
    <row r="83" spans="2:15" ht="15" hidden="1" customHeight="1" x14ac:dyDescent="0.25">
      <c r="B83" s="40"/>
      <c r="C83" s="37"/>
      <c r="D83" s="28"/>
      <c r="E83" s="30"/>
      <c r="F83" s="30"/>
      <c r="G83" s="30"/>
      <c r="H83" s="30"/>
      <c r="I83" s="30"/>
      <c r="J83" s="32"/>
      <c r="K83" s="27"/>
      <c r="L83" s="27"/>
      <c r="M83" s="27"/>
      <c r="N83" s="27"/>
      <c r="O83" s="37"/>
    </row>
    <row r="84" spans="2:15" ht="15" hidden="1" customHeight="1" x14ac:dyDescent="0.25">
      <c r="B84" s="40"/>
      <c r="C84" s="37"/>
      <c r="D84" s="28"/>
      <c r="E84" s="30"/>
      <c r="F84" s="30"/>
      <c r="G84" s="30"/>
      <c r="H84" s="30"/>
      <c r="I84" s="30"/>
      <c r="J84" s="32"/>
      <c r="K84" s="27"/>
      <c r="L84" s="27"/>
      <c r="M84" s="27"/>
      <c r="N84" s="27"/>
      <c r="O84" s="37"/>
    </row>
    <row r="85" spans="2:15" x14ac:dyDescent="0.25">
      <c r="B85" s="40"/>
      <c r="C85" s="37"/>
      <c r="D85" s="28"/>
      <c r="E85" s="2">
        <v>16</v>
      </c>
      <c r="F85" s="2">
        <v>1</v>
      </c>
      <c r="G85" s="2">
        <v>3</v>
      </c>
      <c r="H85" s="30"/>
      <c r="I85" s="30"/>
      <c r="J85" s="7" t="s">
        <v>20</v>
      </c>
      <c r="K85" s="19"/>
      <c r="L85" s="19"/>
      <c r="M85" s="19"/>
      <c r="N85" s="19"/>
      <c r="O85" s="37"/>
    </row>
    <row r="86" spans="2:15" ht="152.25" customHeight="1" x14ac:dyDescent="0.25">
      <c r="B86" s="40" t="s">
        <v>78</v>
      </c>
      <c r="C86" s="37" t="s">
        <v>46</v>
      </c>
      <c r="D86" s="28" t="s">
        <v>97</v>
      </c>
      <c r="E86" s="30" t="s">
        <v>17</v>
      </c>
      <c r="F86" s="30" t="s">
        <v>17</v>
      </c>
      <c r="G86" s="30" t="s">
        <v>17</v>
      </c>
      <c r="H86" s="30">
        <v>2019</v>
      </c>
      <c r="I86" s="30" t="s">
        <v>18</v>
      </c>
      <c r="J86" s="32" t="s">
        <v>9</v>
      </c>
      <c r="K86" s="28">
        <v>3057.3</v>
      </c>
      <c r="L86" s="28">
        <v>1019.1</v>
      </c>
      <c r="M86" s="28">
        <v>1019.1</v>
      </c>
      <c r="N86" s="28">
        <v>1019.1</v>
      </c>
      <c r="O86" s="37" t="s">
        <v>44</v>
      </c>
    </row>
    <row r="87" spans="2:15" ht="15" hidden="1" customHeight="1" x14ac:dyDescent="0.25">
      <c r="B87" s="40"/>
      <c r="C87" s="37"/>
      <c r="D87" s="28"/>
      <c r="E87" s="30"/>
      <c r="F87" s="30"/>
      <c r="G87" s="30"/>
      <c r="H87" s="30"/>
      <c r="I87" s="30"/>
      <c r="J87" s="32"/>
      <c r="K87" s="28"/>
      <c r="L87" s="28"/>
      <c r="M87" s="28"/>
      <c r="N87" s="28"/>
      <c r="O87" s="37"/>
    </row>
    <row r="88" spans="2:15" ht="15" hidden="1" customHeight="1" x14ac:dyDescent="0.25">
      <c r="B88" s="40"/>
      <c r="C88" s="37"/>
      <c r="D88" s="28"/>
      <c r="E88" s="30"/>
      <c r="F88" s="30"/>
      <c r="G88" s="30"/>
      <c r="H88" s="30"/>
      <c r="I88" s="30"/>
      <c r="J88" s="32"/>
      <c r="K88" s="28"/>
      <c r="L88" s="28"/>
      <c r="M88" s="28"/>
      <c r="N88" s="28"/>
      <c r="O88" s="37"/>
    </row>
    <row r="89" spans="2:15" x14ac:dyDescent="0.25">
      <c r="B89" s="40"/>
      <c r="C89" s="37"/>
      <c r="D89" s="28"/>
      <c r="E89" s="2">
        <v>16</v>
      </c>
      <c r="F89" s="2">
        <v>1</v>
      </c>
      <c r="G89" s="2">
        <v>3</v>
      </c>
      <c r="H89" s="30"/>
      <c r="I89" s="30"/>
      <c r="J89" s="7" t="s">
        <v>20</v>
      </c>
      <c r="K89" s="8">
        <v>3057.3</v>
      </c>
      <c r="L89" s="8">
        <v>1019.1</v>
      </c>
      <c r="M89" s="8">
        <v>1019.1</v>
      </c>
      <c r="N89" s="8">
        <v>1019.1</v>
      </c>
      <c r="O89" s="37"/>
    </row>
    <row r="90" spans="2:15" ht="78.75" customHeight="1" x14ac:dyDescent="0.25">
      <c r="B90" s="38" t="s">
        <v>47</v>
      </c>
      <c r="C90" s="36" t="s">
        <v>48</v>
      </c>
      <c r="D90" s="34"/>
      <c r="E90" s="38" t="s">
        <v>17</v>
      </c>
      <c r="F90" s="38" t="s">
        <v>17</v>
      </c>
      <c r="G90" s="38" t="s">
        <v>17</v>
      </c>
      <c r="H90" s="38">
        <v>2019</v>
      </c>
      <c r="I90" s="38" t="s">
        <v>18</v>
      </c>
      <c r="J90" s="39" t="s">
        <v>9</v>
      </c>
      <c r="K90" s="31">
        <f>K94+K120+K132</f>
        <v>45938.33</v>
      </c>
      <c r="L90" s="31">
        <f>L94+L120+L132</f>
        <v>20161.93</v>
      </c>
      <c r="M90" s="31">
        <f>M94+M120+M132</f>
        <v>12233.83</v>
      </c>
      <c r="N90" s="31">
        <f>N94+N120+N132</f>
        <v>13542.62</v>
      </c>
      <c r="O90" s="37" t="s">
        <v>17</v>
      </c>
    </row>
    <row r="91" spans="2:15" ht="15" hidden="1" customHeight="1" x14ac:dyDescent="0.25">
      <c r="B91" s="38"/>
      <c r="C91" s="36"/>
      <c r="D91" s="34"/>
      <c r="E91" s="38"/>
      <c r="F91" s="38"/>
      <c r="G91" s="38"/>
      <c r="H91" s="38"/>
      <c r="I91" s="38"/>
      <c r="J91" s="39"/>
      <c r="K91" s="31"/>
      <c r="L91" s="31"/>
      <c r="M91" s="31"/>
      <c r="N91" s="31"/>
      <c r="O91" s="37"/>
    </row>
    <row r="92" spans="2:15" ht="15" hidden="1" customHeight="1" x14ac:dyDescent="0.25">
      <c r="B92" s="38"/>
      <c r="C92" s="36"/>
      <c r="D92" s="34"/>
      <c r="E92" s="38"/>
      <c r="F92" s="38"/>
      <c r="G92" s="38"/>
      <c r="H92" s="38"/>
      <c r="I92" s="38"/>
      <c r="J92" s="39"/>
      <c r="K92" s="31"/>
      <c r="L92" s="31"/>
      <c r="M92" s="31"/>
      <c r="N92" s="31"/>
      <c r="O92" s="37"/>
    </row>
    <row r="93" spans="2:15" x14ac:dyDescent="0.25">
      <c r="B93" s="38"/>
      <c r="C93" s="36"/>
      <c r="D93" s="34"/>
      <c r="E93" s="5">
        <v>16</v>
      </c>
      <c r="F93" s="5">
        <v>2</v>
      </c>
      <c r="G93" s="5">
        <v>0</v>
      </c>
      <c r="H93" s="38"/>
      <c r="I93" s="38"/>
      <c r="J93" s="4" t="s">
        <v>20</v>
      </c>
      <c r="K93" s="17">
        <v>45938.3</v>
      </c>
      <c r="L93" s="18">
        <v>20161.900000000001</v>
      </c>
      <c r="M93" s="18">
        <v>12233.8</v>
      </c>
      <c r="N93" s="18">
        <v>13542.6</v>
      </c>
      <c r="O93" s="37"/>
    </row>
    <row r="94" spans="2:15" ht="18.75" customHeight="1" x14ac:dyDescent="0.25">
      <c r="B94" s="42" t="s">
        <v>79</v>
      </c>
      <c r="C94" s="37" t="s">
        <v>49</v>
      </c>
      <c r="D94" s="28"/>
      <c r="E94" s="30" t="s">
        <v>17</v>
      </c>
      <c r="F94" s="30" t="s">
        <v>17</v>
      </c>
      <c r="G94" s="30" t="s">
        <v>17</v>
      </c>
      <c r="H94" s="30">
        <v>2019</v>
      </c>
      <c r="I94" s="30" t="s">
        <v>18</v>
      </c>
      <c r="J94" s="32" t="s">
        <v>9</v>
      </c>
      <c r="K94" s="41">
        <f>K104+K108+K112+K116</f>
        <v>29790.530000000002</v>
      </c>
      <c r="L94" s="41">
        <f>L104+L108+L112+L116</f>
        <v>10683.83</v>
      </c>
      <c r="M94" s="41">
        <f>M104+M108+M112+M116</f>
        <v>9263.73</v>
      </c>
      <c r="N94" s="41">
        <f>N104+N108+N112+N116</f>
        <v>9843.02</v>
      </c>
      <c r="O94" s="37" t="s">
        <v>105</v>
      </c>
    </row>
    <row r="95" spans="2:15" ht="15" customHeight="1" x14ac:dyDescent="0.25">
      <c r="B95" s="42"/>
      <c r="C95" s="37"/>
      <c r="D95" s="28"/>
      <c r="E95" s="30"/>
      <c r="F95" s="30"/>
      <c r="G95" s="30"/>
      <c r="H95" s="30"/>
      <c r="I95" s="30"/>
      <c r="J95" s="32"/>
      <c r="K95" s="41"/>
      <c r="L95" s="41"/>
      <c r="M95" s="41"/>
      <c r="N95" s="41"/>
      <c r="O95" s="37"/>
    </row>
    <row r="96" spans="2:15" ht="4.5" customHeight="1" x14ac:dyDescent="0.25">
      <c r="B96" s="42"/>
      <c r="C96" s="37"/>
      <c r="D96" s="28"/>
      <c r="E96" s="30"/>
      <c r="F96" s="30"/>
      <c r="G96" s="30"/>
      <c r="H96" s="30"/>
      <c r="I96" s="30"/>
      <c r="J96" s="32"/>
      <c r="K96" s="41"/>
      <c r="L96" s="41"/>
      <c r="M96" s="41"/>
      <c r="N96" s="41"/>
      <c r="O96" s="37"/>
    </row>
    <row r="97" spans="2:15" ht="15" hidden="1" customHeight="1" x14ac:dyDescent="0.25">
      <c r="B97" s="42"/>
      <c r="C97" s="37"/>
      <c r="D97" s="28"/>
      <c r="E97" s="30"/>
      <c r="F97" s="30"/>
      <c r="G97" s="30"/>
      <c r="H97" s="30"/>
      <c r="I97" s="30"/>
      <c r="J97" s="32"/>
      <c r="K97" s="41"/>
      <c r="L97" s="41"/>
      <c r="M97" s="41"/>
      <c r="N97" s="41"/>
      <c r="O97" s="37"/>
    </row>
    <row r="98" spans="2:15" ht="15" hidden="1" customHeight="1" x14ac:dyDescent="0.25">
      <c r="B98" s="42"/>
      <c r="C98" s="37"/>
      <c r="D98" s="28"/>
      <c r="E98" s="30"/>
      <c r="F98" s="30"/>
      <c r="G98" s="30"/>
      <c r="H98" s="30"/>
      <c r="I98" s="30"/>
      <c r="J98" s="32"/>
      <c r="K98" s="41"/>
      <c r="L98" s="41"/>
      <c r="M98" s="41"/>
      <c r="N98" s="41"/>
      <c r="O98" s="37"/>
    </row>
    <row r="99" spans="2:15" ht="15" hidden="1" customHeight="1" x14ac:dyDescent="0.25">
      <c r="B99" s="42"/>
      <c r="C99" s="37"/>
      <c r="D99" s="28"/>
      <c r="E99" s="30"/>
      <c r="F99" s="30"/>
      <c r="G99" s="30"/>
      <c r="H99" s="30"/>
      <c r="I99" s="30"/>
      <c r="J99" s="32"/>
      <c r="K99" s="41"/>
      <c r="L99" s="41"/>
      <c r="M99" s="41"/>
      <c r="N99" s="41"/>
      <c r="O99" s="37"/>
    </row>
    <row r="100" spans="2:15" ht="15" hidden="1" customHeight="1" x14ac:dyDescent="0.25">
      <c r="B100" s="42"/>
      <c r="C100" s="37"/>
      <c r="D100" s="28"/>
      <c r="E100" s="30"/>
      <c r="F100" s="30"/>
      <c r="G100" s="30"/>
      <c r="H100" s="30"/>
      <c r="I100" s="30"/>
      <c r="J100" s="32"/>
      <c r="K100" s="41"/>
      <c r="L100" s="41"/>
      <c r="M100" s="41"/>
      <c r="N100" s="41"/>
      <c r="O100" s="37"/>
    </row>
    <row r="101" spans="2:15" ht="15" hidden="1" customHeight="1" x14ac:dyDescent="0.25">
      <c r="B101" s="42"/>
      <c r="C101" s="37"/>
      <c r="D101" s="28"/>
      <c r="E101" s="30"/>
      <c r="F101" s="30"/>
      <c r="G101" s="30"/>
      <c r="H101" s="30"/>
      <c r="I101" s="30"/>
      <c r="J101" s="32"/>
      <c r="K101" s="41"/>
      <c r="L101" s="41"/>
      <c r="M101" s="41"/>
      <c r="N101" s="41"/>
      <c r="O101" s="37"/>
    </row>
    <row r="102" spans="2:15" ht="24" customHeight="1" x14ac:dyDescent="0.25">
      <c r="B102" s="42"/>
      <c r="C102" s="37"/>
      <c r="D102" s="28"/>
      <c r="E102" s="30"/>
      <c r="F102" s="30"/>
      <c r="G102" s="30"/>
      <c r="H102" s="30"/>
      <c r="I102" s="30"/>
      <c r="J102" s="32"/>
      <c r="K102" s="41"/>
      <c r="L102" s="41"/>
      <c r="M102" s="41"/>
      <c r="N102" s="41"/>
      <c r="O102" s="37"/>
    </row>
    <row r="103" spans="2:15" ht="214.5" customHeight="1" x14ac:dyDescent="0.25">
      <c r="B103" s="42"/>
      <c r="C103" s="37"/>
      <c r="D103" s="28"/>
      <c r="E103" s="2">
        <v>16</v>
      </c>
      <c r="F103" s="2">
        <v>2</v>
      </c>
      <c r="G103" s="2">
        <v>1</v>
      </c>
      <c r="H103" s="30"/>
      <c r="I103" s="30"/>
      <c r="J103" s="7" t="s">
        <v>20</v>
      </c>
      <c r="K103" s="19">
        <v>29790.5</v>
      </c>
      <c r="L103" s="19">
        <v>10683.8</v>
      </c>
      <c r="M103" s="19">
        <v>9263.7000000000007</v>
      </c>
      <c r="N103" s="19">
        <v>9843</v>
      </c>
      <c r="O103" s="37"/>
    </row>
    <row r="104" spans="2:15" ht="60.75" customHeight="1" x14ac:dyDescent="0.25">
      <c r="B104" s="40" t="s">
        <v>80</v>
      </c>
      <c r="C104" s="37" t="s">
        <v>50</v>
      </c>
      <c r="D104" s="45" t="s">
        <v>96</v>
      </c>
      <c r="E104" s="30" t="s">
        <v>17</v>
      </c>
      <c r="F104" s="30" t="s">
        <v>17</v>
      </c>
      <c r="G104" s="30" t="s">
        <v>17</v>
      </c>
      <c r="H104" s="30">
        <v>2019</v>
      </c>
      <c r="I104" s="30" t="s">
        <v>18</v>
      </c>
      <c r="J104" s="32" t="s">
        <v>9</v>
      </c>
      <c r="K104" s="54">
        <v>9847.4</v>
      </c>
      <c r="L104" s="54">
        <v>3397.3</v>
      </c>
      <c r="M104" s="54">
        <v>3211.5</v>
      </c>
      <c r="N104" s="54">
        <v>3238.6</v>
      </c>
      <c r="O104" s="37" t="s">
        <v>107</v>
      </c>
    </row>
    <row r="105" spans="2:15" ht="18.75" hidden="1" customHeight="1" x14ac:dyDescent="0.25">
      <c r="B105" s="40"/>
      <c r="C105" s="37"/>
      <c r="D105" s="45"/>
      <c r="E105" s="30"/>
      <c r="F105" s="30"/>
      <c r="G105" s="30"/>
      <c r="H105" s="30"/>
      <c r="I105" s="30"/>
      <c r="J105" s="32"/>
      <c r="K105" s="54"/>
      <c r="L105" s="54"/>
      <c r="M105" s="54"/>
      <c r="N105" s="54"/>
      <c r="O105" s="37"/>
    </row>
    <row r="106" spans="2:15" ht="14.25" customHeight="1" x14ac:dyDescent="0.25">
      <c r="B106" s="40"/>
      <c r="C106" s="37"/>
      <c r="D106" s="45"/>
      <c r="E106" s="30"/>
      <c r="F106" s="30"/>
      <c r="G106" s="30"/>
      <c r="H106" s="30"/>
      <c r="I106" s="30"/>
      <c r="J106" s="32"/>
      <c r="K106" s="54"/>
      <c r="L106" s="54"/>
      <c r="M106" s="54"/>
      <c r="N106" s="54"/>
      <c r="O106" s="37"/>
    </row>
    <row r="107" spans="2:15" ht="104.25" customHeight="1" x14ac:dyDescent="0.25">
      <c r="B107" s="40"/>
      <c r="C107" s="37"/>
      <c r="D107" s="45"/>
      <c r="E107" s="2">
        <v>16</v>
      </c>
      <c r="F107" s="2">
        <v>2</v>
      </c>
      <c r="G107" s="2">
        <v>1</v>
      </c>
      <c r="H107" s="30"/>
      <c r="I107" s="30"/>
      <c r="J107" s="7" t="s">
        <v>20</v>
      </c>
      <c r="K107" s="19">
        <v>9847.4</v>
      </c>
      <c r="L107" s="19">
        <v>3397.3</v>
      </c>
      <c r="M107" s="19">
        <v>3211.5</v>
      </c>
      <c r="N107" s="19">
        <v>3238.6</v>
      </c>
      <c r="O107" s="37"/>
    </row>
    <row r="108" spans="2:15" ht="101.25" customHeight="1" x14ac:dyDescent="0.25">
      <c r="B108" s="40" t="s">
        <v>81</v>
      </c>
      <c r="C108" s="37" t="s">
        <v>51</v>
      </c>
      <c r="D108" s="28" t="s">
        <v>95</v>
      </c>
      <c r="E108" s="30" t="s">
        <v>17</v>
      </c>
      <c r="F108" s="30" t="s">
        <v>17</v>
      </c>
      <c r="G108" s="30" t="s">
        <v>17</v>
      </c>
      <c r="H108" s="30">
        <v>2019</v>
      </c>
      <c r="I108" s="30" t="s">
        <v>18</v>
      </c>
      <c r="J108" s="32" t="s">
        <v>9</v>
      </c>
      <c r="K108" s="27">
        <v>13854.33</v>
      </c>
      <c r="L108" s="27">
        <v>4618.1099999999997</v>
      </c>
      <c r="M108" s="27">
        <v>4618.1099999999997</v>
      </c>
      <c r="N108" s="27">
        <v>4618.1000000000004</v>
      </c>
      <c r="O108" s="37" t="s">
        <v>108</v>
      </c>
    </row>
    <row r="109" spans="2:15" ht="15" hidden="1" customHeight="1" x14ac:dyDescent="0.25">
      <c r="B109" s="40"/>
      <c r="C109" s="37"/>
      <c r="D109" s="28"/>
      <c r="E109" s="30"/>
      <c r="F109" s="30"/>
      <c r="G109" s="30"/>
      <c r="H109" s="30"/>
      <c r="I109" s="30"/>
      <c r="J109" s="32"/>
      <c r="K109" s="27"/>
      <c r="L109" s="27"/>
      <c r="M109" s="27"/>
      <c r="N109" s="27"/>
      <c r="O109" s="37"/>
    </row>
    <row r="110" spans="2:15" ht="15" hidden="1" customHeight="1" x14ac:dyDescent="0.25">
      <c r="B110" s="40"/>
      <c r="C110" s="37"/>
      <c r="D110" s="28"/>
      <c r="E110" s="30"/>
      <c r="F110" s="30"/>
      <c r="G110" s="30"/>
      <c r="H110" s="30"/>
      <c r="I110" s="30"/>
      <c r="J110" s="32"/>
      <c r="K110" s="27"/>
      <c r="L110" s="27"/>
      <c r="M110" s="27"/>
      <c r="N110" s="27"/>
      <c r="O110" s="37"/>
    </row>
    <row r="111" spans="2:15" x14ac:dyDescent="0.25">
      <c r="B111" s="40"/>
      <c r="C111" s="37"/>
      <c r="D111" s="28"/>
      <c r="E111" s="2">
        <v>16</v>
      </c>
      <c r="F111" s="2">
        <v>2</v>
      </c>
      <c r="G111" s="2">
        <v>1</v>
      </c>
      <c r="H111" s="30"/>
      <c r="I111" s="30"/>
      <c r="J111" s="7" t="s">
        <v>20</v>
      </c>
      <c r="K111" s="19">
        <v>13854.3</v>
      </c>
      <c r="L111" s="19">
        <v>4618.1000000000004</v>
      </c>
      <c r="M111" s="19">
        <v>4618.1000000000004</v>
      </c>
      <c r="N111" s="19">
        <v>4618.1000000000004</v>
      </c>
      <c r="O111" s="37"/>
    </row>
    <row r="112" spans="2:15" ht="110.25" customHeight="1" x14ac:dyDescent="0.25">
      <c r="B112" s="40" t="s">
        <v>82</v>
      </c>
      <c r="C112" s="37" t="s">
        <v>52</v>
      </c>
      <c r="D112" s="28" t="s">
        <v>93</v>
      </c>
      <c r="E112" s="30" t="s">
        <v>17</v>
      </c>
      <c r="F112" s="30" t="s">
        <v>17</v>
      </c>
      <c r="G112" s="30" t="s">
        <v>17</v>
      </c>
      <c r="H112" s="30">
        <v>2019</v>
      </c>
      <c r="I112" s="30" t="s">
        <v>18</v>
      </c>
      <c r="J112" s="32" t="s">
        <v>9</v>
      </c>
      <c r="K112" s="27">
        <v>3057.9</v>
      </c>
      <c r="L112" s="27">
        <v>1019.32</v>
      </c>
      <c r="M112" s="27">
        <v>1019.32</v>
      </c>
      <c r="N112" s="27">
        <v>1019.32</v>
      </c>
      <c r="O112" s="37" t="s">
        <v>107</v>
      </c>
    </row>
    <row r="113" spans="2:15" ht="18.75" hidden="1" customHeight="1" x14ac:dyDescent="0.25">
      <c r="B113" s="40"/>
      <c r="C113" s="37"/>
      <c r="D113" s="28"/>
      <c r="E113" s="30"/>
      <c r="F113" s="30"/>
      <c r="G113" s="30"/>
      <c r="H113" s="30"/>
      <c r="I113" s="30"/>
      <c r="J113" s="32"/>
      <c r="K113" s="27"/>
      <c r="L113" s="27"/>
      <c r="M113" s="27"/>
      <c r="N113" s="27"/>
      <c r="O113" s="37"/>
    </row>
    <row r="114" spans="2:15" ht="19.5" hidden="1" customHeight="1" thickBot="1" x14ac:dyDescent="0.3">
      <c r="B114" s="40"/>
      <c r="C114" s="37"/>
      <c r="D114" s="28"/>
      <c r="E114" s="30"/>
      <c r="F114" s="30"/>
      <c r="G114" s="30"/>
      <c r="H114" s="30"/>
      <c r="I114" s="30"/>
      <c r="J114" s="32"/>
      <c r="K114" s="27"/>
      <c r="L114" s="27"/>
      <c r="M114" s="27"/>
      <c r="N114" s="27"/>
      <c r="O114" s="37"/>
    </row>
    <row r="115" spans="2:15" ht="68.25" customHeight="1" x14ac:dyDescent="0.25">
      <c r="B115" s="40"/>
      <c r="C115" s="37"/>
      <c r="D115" s="28"/>
      <c r="E115" s="2">
        <v>16</v>
      </c>
      <c r="F115" s="2">
        <v>2</v>
      </c>
      <c r="G115" s="2">
        <v>1</v>
      </c>
      <c r="H115" s="30"/>
      <c r="I115" s="30"/>
      <c r="J115" s="7" t="s">
        <v>20</v>
      </c>
      <c r="K115" s="19">
        <v>3057.9</v>
      </c>
      <c r="L115" s="19">
        <v>1019.3</v>
      </c>
      <c r="M115" s="19">
        <v>1019.3</v>
      </c>
      <c r="N115" s="19">
        <v>1019.3</v>
      </c>
      <c r="O115" s="37"/>
    </row>
    <row r="116" spans="2:15" ht="141.75" customHeight="1" x14ac:dyDescent="0.25">
      <c r="B116" s="40" t="s">
        <v>83</v>
      </c>
      <c r="C116" s="37" t="s">
        <v>53</v>
      </c>
      <c r="D116" s="28" t="s">
        <v>92</v>
      </c>
      <c r="E116" s="30" t="s">
        <v>17</v>
      </c>
      <c r="F116" s="30" t="s">
        <v>17</v>
      </c>
      <c r="G116" s="30" t="s">
        <v>17</v>
      </c>
      <c r="H116" s="30">
        <v>2019</v>
      </c>
      <c r="I116" s="30" t="s">
        <v>18</v>
      </c>
      <c r="J116" s="32" t="s">
        <v>9</v>
      </c>
      <c r="K116" s="22">
        <v>3030.9</v>
      </c>
      <c r="L116" s="27">
        <v>1649.1</v>
      </c>
      <c r="M116" s="27">
        <v>414.8</v>
      </c>
      <c r="N116" s="27">
        <v>967</v>
      </c>
      <c r="O116" s="37" t="s">
        <v>107</v>
      </c>
    </row>
    <row r="117" spans="2:15" ht="15" hidden="1" customHeight="1" x14ac:dyDescent="0.25">
      <c r="B117" s="40"/>
      <c r="C117" s="37"/>
      <c r="D117" s="28"/>
      <c r="E117" s="30"/>
      <c r="F117" s="30"/>
      <c r="G117" s="30"/>
      <c r="H117" s="30"/>
      <c r="I117" s="30"/>
      <c r="J117" s="32"/>
      <c r="L117" s="27"/>
      <c r="M117" s="27"/>
      <c r="N117" s="27"/>
      <c r="O117" s="37"/>
    </row>
    <row r="118" spans="2:15" ht="15" hidden="1" customHeight="1" x14ac:dyDescent="0.25">
      <c r="B118" s="40"/>
      <c r="C118" s="37"/>
      <c r="D118" s="28"/>
      <c r="E118" s="30"/>
      <c r="F118" s="30"/>
      <c r="G118" s="30"/>
      <c r="H118" s="30"/>
      <c r="I118" s="30"/>
      <c r="J118" s="32"/>
      <c r="L118" s="27"/>
      <c r="M118" s="27"/>
      <c r="N118" s="27"/>
      <c r="O118" s="37"/>
    </row>
    <row r="119" spans="2:15" x14ac:dyDescent="0.25">
      <c r="B119" s="40"/>
      <c r="C119" s="37"/>
      <c r="D119" s="28"/>
      <c r="E119" s="2">
        <v>16</v>
      </c>
      <c r="F119" s="2">
        <v>2</v>
      </c>
      <c r="G119" s="2">
        <v>1</v>
      </c>
      <c r="H119" s="30"/>
      <c r="I119" s="30"/>
      <c r="J119" s="7" t="s">
        <v>20</v>
      </c>
      <c r="K119" s="19">
        <v>3030.9</v>
      </c>
      <c r="L119" s="19">
        <v>1649.1</v>
      </c>
      <c r="M119" s="19">
        <v>414.8</v>
      </c>
      <c r="N119" s="19">
        <v>967</v>
      </c>
      <c r="O119" s="37"/>
    </row>
    <row r="120" spans="2:15" ht="66" customHeight="1" x14ac:dyDescent="0.25">
      <c r="B120" s="42" t="s">
        <v>84</v>
      </c>
      <c r="C120" s="43" t="s">
        <v>109</v>
      </c>
      <c r="D120" s="28"/>
      <c r="E120" s="30" t="s">
        <v>17</v>
      </c>
      <c r="F120" s="30" t="s">
        <v>17</v>
      </c>
      <c r="G120" s="30" t="s">
        <v>17</v>
      </c>
      <c r="H120" s="30">
        <v>2019</v>
      </c>
      <c r="I120" s="30" t="s">
        <v>18</v>
      </c>
      <c r="J120" s="32" t="s">
        <v>9</v>
      </c>
      <c r="K120" s="31">
        <f>K124+K128</f>
        <v>12584.1</v>
      </c>
      <c r="L120" s="31">
        <f>L124+L128</f>
        <v>8290.2000000000007</v>
      </c>
      <c r="M120" s="31">
        <f>M124+M128</f>
        <v>1782.2</v>
      </c>
      <c r="N120" s="31">
        <f>N124+N128</f>
        <v>2511.6999999999998</v>
      </c>
      <c r="O120" s="37" t="s">
        <v>107</v>
      </c>
    </row>
    <row r="121" spans="2:15" ht="15" customHeight="1" x14ac:dyDescent="0.25">
      <c r="B121" s="42"/>
      <c r="C121" s="43"/>
      <c r="D121" s="28"/>
      <c r="E121" s="30"/>
      <c r="F121" s="30"/>
      <c r="G121" s="30"/>
      <c r="H121" s="30"/>
      <c r="I121" s="30"/>
      <c r="J121" s="32"/>
      <c r="K121" s="31"/>
      <c r="L121" s="31"/>
      <c r="M121" s="31"/>
      <c r="N121" s="31"/>
      <c r="O121" s="37"/>
    </row>
    <row r="122" spans="2:15" ht="15" customHeight="1" x14ac:dyDescent="0.25">
      <c r="B122" s="42"/>
      <c r="C122" s="43"/>
      <c r="D122" s="28"/>
      <c r="E122" s="30"/>
      <c r="F122" s="30"/>
      <c r="G122" s="30"/>
      <c r="H122" s="30"/>
      <c r="I122" s="30"/>
      <c r="J122" s="32"/>
      <c r="K122" s="31"/>
      <c r="L122" s="31"/>
      <c r="M122" s="31"/>
      <c r="N122" s="31"/>
      <c r="O122" s="37"/>
    </row>
    <row r="123" spans="2:15" ht="79.5" customHeight="1" x14ac:dyDescent="0.25">
      <c r="B123" s="42"/>
      <c r="C123" s="43"/>
      <c r="D123" s="28"/>
      <c r="E123" s="2">
        <v>16</v>
      </c>
      <c r="F123" s="2">
        <v>2</v>
      </c>
      <c r="G123" s="2">
        <v>2</v>
      </c>
      <c r="H123" s="30"/>
      <c r="I123" s="30"/>
      <c r="J123" s="7" t="s">
        <v>20</v>
      </c>
      <c r="K123" s="21">
        <v>12584.1</v>
      </c>
      <c r="L123" s="21">
        <v>8290.2000000000007</v>
      </c>
      <c r="M123" s="19">
        <v>1782.2</v>
      </c>
      <c r="N123" s="19">
        <v>2511.6999999999998</v>
      </c>
      <c r="O123" s="37"/>
    </row>
    <row r="124" spans="2:15" ht="101.25" customHeight="1" x14ac:dyDescent="0.25">
      <c r="B124" s="40" t="s">
        <v>85</v>
      </c>
      <c r="C124" s="37" t="s">
        <v>54</v>
      </c>
      <c r="D124" s="44" t="s">
        <v>104</v>
      </c>
      <c r="E124" s="30" t="s">
        <v>17</v>
      </c>
      <c r="F124" s="30" t="s">
        <v>17</v>
      </c>
      <c r="G124" s="30" t="s">
        <v>17</v>
      </c>
      <c r="H124" s="30">
        <v>2019</v>
      </c>
      <c r="I124" s="30" t="s">
        <v>18</v>
      </c>
      <c r="J124" s="32" t="s">
        <v>9</v>
      </c>
      <c r="K124" s="27">
        <v>5509</v>
      </c>
      <c r="L124" s="27">
        <v>4779.5</v>
      </c>
      <c r="M124" s="27">
        <v>0</v>
      </c>
      <c r="N124" s="27">
        <v>729.5</v>
      </c>
      <c r="O124" s="37" t="s">
        <v>107</v>
      </c>
    </row>
    <row r="125" spans="2:15" ht="15" hidden="1" customHeight="1" x14ac:dyDescent="0.25">
      <c r="B125" s="40"/>
      <c r="C125" s="37"/>
      <c r="D125" s="44"/>
      <c r="E125" s="30"/>
      <c r="F125" s="30"/>
      <c r="G125" s="30"/>
      <c r="H125" s="30"/>
      <c r="I125" s="30"/>
      <c r="J125" s="32"/>
      <c r="K125" s="27"/>
      <c r="L125" s="27"/>
      <c r="M125" s="27"/>
      <c r="N125" s="27"/>
      <c r="O125" s="37"/>
    </row>
    <row r="126" spans="2:15" ht="15" hidden="1" customHeight="1" x14ac:dyDescent="0.25">
      <c r="B126" s="40"/>
      <c r="C126" s="37"/>
      <c r="D126" s="44"/>
      <c r="E126" s="30"/>
      <c r="F126" s="30"/>
      <c r="G126" s="30"/>
      <c r="H126" s="30"/>
      <c r="I126" s="30"/>
      <c r="J126" s="32"/>
      <c r="K126" s="27"/>
      <c r="L126" s="27"/>
      <c r="M126" s="27"/>
      <c r="N126" s="27"/>
      <c r="O126" s="37"/>
    </row>
    <row r="127" spans="2:15" ht="141.75" customHeight="1" x14ac:dyDescent="0.25">
      <c r="B127" s="40"/>
      <c r="C127" s="37"/>
      <c r="D127" s="44"/>
      <c r="E127" s="2">
        <v>16</v>
      </c>
      <c r="F127" s="2">
        <v>2</v>
      </c>
      <c r="G127" s="2">
        <v>2</v>
      </c>
      <c r="H127" s="30"/>
      <c r="I127" s="30"/>
      <c r="J127" s="7" t="s">
        <v>20</v>
      </c>
      <c r="K127" s="19">
        <v>5509</v>
      </c>
      <c r="L127" s="19">
        <v>4779.5</v>
      </c>
      <c r="M127" s="19">
        <v>0</v>
      </c>
      <c r="N127" s="19">
        <v>729.5</v>
      </c>
      <c r="O127" s="37"/>
    </row>
    <row r="128" spans="2:15" ht="77.25" customHeight="1" x14ac:dyDescent="0.25">
      <c r="B128" s="40" t="s">
        <v>86</v>
      </c>
      <c r="C128" s="37" t="s">
        <v>55</v>
      </c>
      <c r="D128" s="28" t="s">
        <v>93</v>
      </c>
      <c r="E128" s="30" t="s">
        <v>17</v>
      </c>
      <c r="F128" s="30" t="s">
        <v>17</v>
      </c>
      <c r="G128" s="30" t="s">
        <v>17</v>
      </c>
      <c r="H128" s="30">
        <v>2019</v>
      </c>
      <c r="I128" s="30" t="s">
        <v>18</v>
      </c>
      <c r="J128" s="32" t="s">
        <v>9</v>
      </c>
      <c r="K128" s="27">
        <v>7075.1</v>
      </c>
      <c r="L128" s="27">
        <v>3510.7</v>
      </c>
      <c r="M128" s="27">
        <v>1782.2</v>
      </c>
      <c r="N128" s="27">
        <v>1782.2</v>
      </c>
      <c r="O128" s="37" t="s">
        <v>107</v>
      </c>
    </row>
    <row r="129" spans="2:15" ht="15" customHeight="1" x14ac:dyDescent="0.25">
      <c r="B129" s="40"/>
      <c r="C129" s="37"/>
      <c r="D129" s="28"/>
      <c r="E129" s="30"/>
      <c r="F129" s="30"/>
      <c r="G129" s="30"/>
      <c r="H129" s="30"/>
      <c r="I129" s="30"/>
      <c r="J129" s="32"/>
      <c r="K129" s="27"/>
      <c r="L129" s="27"/>
      <c r="M129" s="27"/>
      <c r="N129" s="27"/>
      <c r="O129" s="37"/>
    </row>
    <row r="130" spans="2:15" ht="15" customHeight="1" x14ac:dyDescent="0.25">
      <c r="B130" s="40"/>
      <c r="C130" s="37"/>
      <c r="D130" s="28"/>
      <c r="E130" s="30"/>
      <c r="F130" s="30"/>
      <c r="G130" s="30"/>
      <c r="H130" s="30"/>
      <c r="I130" s="30"/>
      <c r="J130" s="32"/>
      <c r="K130" s="27"/>
      <c r="L130" s="27"/>
      <c r="M130" s="27"/>
      <c r="N130" s="27"/>
      <c r="O130" s="37"/>
    </row>
    <row r="131" spans="2:15" ht="71.25" customHeight="1" x14ac:dyDescent="0.25">
      <c r="B131" s="40"/>
      <c r="C131" s="37"/>
      <c r="D131" s="28"/>
      <c r="E131" s="2">
        <v>16</v>
      </c>
      <c r="F131" s="2">
        <v>2</v>
      </c>
      <c r="G131" s="2">
        <v>2</v>
      </c>
      <c r="H131" s="30"/>
      <c r="I131" s="30"/>
      <c r="J131" s="7" t="s">
        <v>20</v>
      </c>
      <c r="K131" s="19">
        <v>7075.1</v>
      </c>
      <c r="L131" s="19">
        <v>3510.7</v>
      </c>
      <c r="M131" s="19">
        <v>1782.2</v>
      </c>
      <c r="N131" s="19">
        <v>1782.2</v>
      </c>
      <c r="O131" s="37"/>
    </row>
    <row r="132" spans="2:15" ht="107.25" customHeight="1" x14ac:dyDescent="0.25">
      <c r="B132" s="42" t="s">
        <v>87</v>
      </c>
      <c r="C132" s="43" t="s">
        <v>56</v>
      </c>
      <c r="D132" s="28"/>
      <c r="E132" s="30" t="s">
        <v>17</v>
      </c>
      <c r="F132" s="30" t="s">
        <v>17</v>
      </c>
      <c r="G132" s="30" t="s">
        <v>17</v>
      </c>
      <c r="H132" s="30">
        <v>2019</v>
      </c>
      <c r="I132" s="30" t="s">
        <v>18</v>
      </c>
      <c r="J132" s="32" t="s">
        <v>9</v>
      </c>
      <c r="K132" s="41">
        <f>K140+K144</f>
        <v>3563.7</v>
      </c>
      <c r="L132" s="41">
        <f>L140+L144</f>
        <v>1187.9000000000001</v>
      </c>
      <c r="M132" s="41">
        <f>M140+M144</f>
        <v>1187.9000000000001</v>
      </c>
      <c r="N132" s="41">
        <f>N140+N144</f>
        <v>1187.9000000000001</v>
      </c>
      <c r="O132" s="37" t="s">
        <v>107</v>
      </c>
    </row>
    <row r="133" spans="2:15" ht="12" customHeight="1" x14ac:dyDescent="0.25">
      <c r="B133" s="42"/>
      <c r="C133" s="43"/>
      <c r="D133" s="28"/>
      <c r="E133" s="30"/>
      <c r="F133" s="30"/>
      <c r="G133" s="30"/>
      <c r="H133" s="30"/>
      <c r="I133" s="30"/>
      <c r="J133" s="32"/>
      <c r="K133" s="41"/>
      <c r="L133" s="41"/>
      <c r="M133" s="41"/>
      <c r="N133" s="41"/>
      <c r="O133" s="37"/>
    </row>
    <row r="134" spans="2:15" ht="15" hidden="1" customHeight="1" x14ac:dyDescent="0.25">
      <c r="B134" s="42"/>
      <c r="C134" s="43"/>
      <c r="D134" s="28"/>
      <c r="E134" s="30"/>
      <c r="F134" s="30"/>
      <c r="G134" s="30"/>
      <c r="H134" s="30"/>
      <c r="I134" s="30"/>
      <c r="J134" s="32"/>
      <c r="K134" s="41"/>
      <c r="L134" s="41"/>
      <c r="M134" s="41"/>
      <c r="N134" s="41"/>
      <c r="O134" s="37"/>
    </row>
    <row r="135" spans="2:15" ht="15" hidden="1" customHeight="1" x14ac:dyDescent="0.25">
      <c r="B135" s="42"/>
      <c r="C135" s="43"/>
      <c r="D135" s="28"/>
      <c r="E135" s="30"/>
      <c r="F135" s="30"/>
      <c r="G135" s="30"/>
      <c r="H135" s="30"/>
      <c r="I135" s="30"/>
      <c r="J135" s="32"/>
      <c r="K135" s="41"/>
      <c r="L135" s="41"/>
      <c r="M135" s="41"/>
      <c r="N135" s="41"/>
      <c r="O135" s="37"/>
    </row>
    <row r="136" spans="2:15" ht="15" hidden="1" customHeight="1" x14ac:dyDescent="0.25">
      <c r="B136" s="42"/>
      <c r="C136" s="43"/>
      <c r="D136" s="28"/>
      <c r="E136" s="30"/>
      <c r="F136" s="30"/>
      <c r="G136" s="30"/>
      <c r="H136" s="30"/>
      <c r="I136" s="30"/>
      <c r="J136" s="32"/>
      <c r="K136" s="41"/>
      <c r="L136" s="41"/>
      <c r="M136" s="41"/>
      <c r="N136" s="41"/>
      <c r="O136" s="37"/>
    </row>
    <row r="137" spans="2:15" ht="15" hidden="1" customHeight="1" x14ac:dyDescent="0.25">
      <c r="B137" s="42"/>
      <c r="C137" s="43"/>
      <c r="D137" s="28"/>
      <c r="E137" s="30"/>
      <c r="F137" s="30"/>
      <c r="G137" s="30"/>
      <c r="H137" s="30"/>
      <c r="I137" s="30"/>
      <c r="J137" s="32"/>
      <c r="K137" s="41"/>
      <c r="L137" s="41"/>
      <c r="M137" s="41"/>
      <c r="N137" s="41"/>
      <c r="O137" s="37"/>
    </row>
    <row r="138" spans="2:15" ht="15" hidden="1" customHeight="1" x14ac:dyDescent="0.25">
      <c r="B138" s="42"/>
      <c r="C138" s="43"/>
      <c r="D138" s="28"/>
      <c r="E138" s="30"/>
      <c r="F138" s="30"/>
      <c r="G138" s="30"/>
      <c r="H138" s="30"/>
      <c r="I138" s="30"/>
      <c r="J138" s="32"/>
      <c r="K138" s="41"/>
      <c r="L138" s="41"/>
      <c r="M138" s="41"/>
      <c r="N138" s="41"/>
      <c r="O138" s="37"/>
    </row>
    <row r="139" spans="2:15" ht="60.75" customHeight="1" x14ac:dyDescent="0.25">
      <c r="B139" s="42"/>
      <c r="C139" s="43"/>
      <c r="D139" s="28"/>
      <c r="E139" s="2">
        <v>16</v>
      </c>
      <c r="F139" s="2">
        <v>2</v>
      </c>
      <c r="G139" s="2">
        <v>3</v>
      </c>
      <c r="H139" s="30"/>
      <c r="I139" s="30"/>
      <c r="J139" s="7" t="s">
        <v>20</v>
      </c>
      <c r="K139" s="19">
        <v>3563.7</v>
      </c>
      <c r="L139" s="19">
        <v>1187.9000000000001</v>
      </c>
      <c r="M139" s="19">
        <v>1187.9000000000001</v>
      </c>
      <c r="N139" s="19">
        <v>1187.9000000000001</v>
      </c>
      <c r="O139" s="37"/>
    </row>
    <row r="140" spans="2:15" ht="130.5" customHeight="1" x14ac:dyDescent="0.25">
      <c r="B140" s="40" t="s">
        <v>88</v>
      </c>
      <c r="C140" s="37" t="s">
        <v>57</v>
      </c>
      <c r="D140" s="28" t="s">
        <v>94</v>
      </c>
      <c r="E140" s="30" t="s">
        <v>17</v>
      </c>
      <c r="F140" s="30" t="s">
        <v>17</v>
      </c>
      <c r="G140" s="30" t="s">
        <v>17</v>
      </c>
      <c r="H140" s="30">
        <v>2019</v>
      </c>
      <c r="I140" s="30" t="s">
        <v>18</v>
      </c>
      <c r="J140" s="32" t="s">
        <v>9</v>
      </c>
      <c r="K140" s="27">
        <v>3110.7</v>
      </c>
      <c r="L140" s="27">
        <v>1036.9000000000001</v>
      </c>
      <c r="M140" s="27">
        <v>1036.9000000000001</v>
      </c>
      <c r="N140" s="27">
        <v>1036.9000000000001</v>
      </c>
      <c r="O140" s="37" t="s">
        <v>110</v>
      </c>
    </row>
    <row r="141" spans="2:15" ht="15" hidden="1" x14ac:dyDescent="0.25">
      <c r="B141" s="40"/>
      <c r="C141" s="37"/>
      <c r="D141" s="28"/>
      <c r="E141" s="30"/>
      <c r="F141" s="30"/>
      <c r="G141" s="30"/>
      <c r="H141" s="30"/>
      <c r="I141" s="30"/>
      <c r="J141" s="32"/>
      <c r="K141" s="27"/>
      <c r="L141" s="27"/>
      <c r="M141" s="27"/>
      <c r="N141" s="27"/>
      <c r="O141" s="37"/>
    </row>
    <row r="142" spans="2:15" ht="15" hidden="1" x14ac:dyDescent="0.25">
      <c r="B142" s="40"/>
      <c r="C142" s="37"/>
      <c r="D142" s="28"/>
      <c r="E142" s="30"/>
      <c r="F142" s="30"/>
      <c r="G142" s="30"/>
      <c r="H142" s="30"/>
      <c r="I142" s="30"/>
      <c r="J142" s="32"/>
      <c r="K142" s="27"/>
      <c r="L142" s="27"/>
      <c r="M142" s="27"/>
      <c r="N142" s="27"/>
      <c r="O142" s="37"/>
    </row>
    <row r="143" spans="2:15" x14ac:dyDescent="0.25">
      <c r="B143" s="40"/>
      <c r="C143" s="37"/>
      <c r="D143" s="28"/>
      <c r="E143" s="2">
        <v>16</v>
      </c>
      <c r="F143" s="2">
        <v>2</v>
      </c>
      <c r="G143" s="2">
        <v>3</v>
      </c>
      <c r="H143" s="30"/>
      <c r="I143" s="30"/>
      <c r="J143" s="7" t="s">
        <v>20</v>
      </c>
      <c r="K143" s="19">
        <v>3110.7</v>
      </c>
      <c r="L143" s="19">
        <v>1036.9000000000001</v>
      </c>
      <c r="M143" s="19">
        <v>1036.9000000000001</v>
      </c>
      <c r="N143" s="19">
        <v>1036.9000000000001</v>
      </c>
      <c r="O143" s="37"/>
    </row>
    <row r="144" spans="2:15" ht="102.75" customHeight="1" x14ac:dyDescent="0.25">
      <c r="B144" s="40" t="s">
        <v>89</v>
      </c>
      <c r="C144" s="37" t="s">
        <v>58</v>
      </c>
      <c r="D144" s="28" t="s">
        <v>91</v>
      </c>
      <c r="E144" s="30" t="s">
        <v>17</v>
      </c>
      <c r="F144" s="30" t="s">
        <v>17</v>
      </c>
      <c r="G144" s="30" t="s">
        <v>17</v>
      </c>
      <c r="H144" s="30">
        <v>2019</v>
      </c>
      <c r="I144" s="30" t="s">
        <v>18</v>
      </c>
      <c r="J144" s="32" t="s">
        <v>9</v>
      </c>
      <c r="K144" s="27">
        <v>453</v>
      </c>
      <c r="L144" s="27">
        <v>151</v>
      </c>
      <c r="M144" s="27">
        <v>151</v>
      </c>
      <c r="N144" s="27">
        <v>151</v>
      </c>
      <c r="O144" s="37" t="s">
        <v>108</v>
      </c>
    </row>
    <row r="145" spans="2:15" ht="15" hidden="1" x14ac:dyDescent="0.25">
      <c r="B145" s="40"/>
      <c r="C145" s="37"/>
      <c r="D145" s="28"/>
      <c r="E145" s="30"/>
      <c r="F145" s="30"/>
      <c r="G145" s="30"/>
      <c r="H145" s="30"/>
      <c r="I145" s="30"/>
      <c r="J145" s="32"/>
      <c r="K145" s="27"/>
      <c r="L145" s="27"/>
      <c r="M145" s="27"/>
      <c r="N145" s="27"/>
      <c r="O145" s="37"/>
    </row>
    <row r="146" spans="2:15" ht="15" hidden="1" x14ac:dyDescent="0.25">
      <c r="B146" s="40"/>
      <c r="C146" s="37"/>
      <c r="D146" s="28"/>
      <c r="E146" s="30"/>
      <c r="F146" s="30"/>
      <c r="G146" s="30"/>
      <c r="H146" s="30"/>
      <c r="I146" s="30"/>
      <c r="J146" s="32"/>
      <c r="K146" s="27"/>
      <c r="L146" s="27"/>
      <c r="M146" s="27"/>
      <c r="N146" s="27"/>
      <c r="O146" s="37"/>
    </row>
    <row r="147" spans="2:15" x14ac:dyDescent="0.25">
      <c r="B147" s="40"/>
      <c r="C147" s="37"/>
      <c r="D147" s="28"/>
      <c r="E147" s="2">
        <v>16</v>
      </c>
      <c r="F147" s="2">
        <v>2</v>
      </c>
      <c r="G147" s="2">
        <v>3</v>
      </c>
      <c r="H147" s="30"/>
      <c r="I147" s="30"/>
      <c r="J147" s="7" t="s">
        <v>20</v>
      </c>
      <c r="K147" s="19">
        <v>453</v>
      </c>
      <c r="L147" s="19">
        <v>151</v>
      </c>
      <c r="M147" s="19">
        <v>151</v>
      </c>
      <c r="N147" s="19">
        <v>151</v>
      </c>
      <c r="O147" s="37"/>
    </row>
    <row r="148" spans="2:15" ht="15" x14ac:dyDescent="0.25">
      <c r="B148" s="38" t="s">
        <v>59</v>
      </c>
      <c r="C148" s="36" t="s">
        <v>60</v>
      </c>
      <c r="D148" s="34"/>
      <c r="E148" s="38" t="s">
        <v>17</v>
      </c>
      <c r="F148" s="38" t="s">
        <v>17</v>
      </c>
      <c r="G148" s="38" t="s">
        <v>17</v>
      </c>
      <c r="H148" s="38" t="s">
        <v>27</v>
      </c>
      <c r="I148" s="38" t="s">
        <v>18</v>
      </c>
      <c r="J148" s="39" t="s">
        <v>9</v>
      </c>
      <c r="K148" s="34">
        <v>3471.4</v>
      </c>
      <c r="L148" s="35">
        <v>1282.5</v>
      </c>
      <c r="M148" s="35">
        <v>1360.2</v>
      </c>
      <c r="N148" s="34">
        <v>828.7</v>
      </c>
      <c r="O148" s="36" t="s">
        <v>17</v>
      </c>
    </row>
    <row r="149" spans="2:15" ht="15" x14ac:dyDescent="0.25">
      <c r="B149" s="38"/>
      <c r="C149" s="36"/>
      <c r="D149" s="34"/>
      <c r="E149" s="38"/>
      <c r="F149" s="38"/>
      <c r="G149" s="38"/>
      <c r="H149" s="38"/>
      <c r="I149" s="38"/>
      <c r="J149" s="39"/>
      <c r="K149" s="34"/>
      <c r="L149" s="35"/>
      <c r="M149" s="35"/>
      <c r="N149" s="34"/>
      <c r="O149" s="36"/>
    </row>
    <row r="150" spans="2:15" ht="15" x14ac:dyDescent="0.25">
      <c r="B150" s="38"/>
      <c r="C150" s="36"/>
      <c r="D150" s="34"/>
      <c r="E150" s="38"/>
      <c r="F150" s="38"/>
      <c r="G150" s="38"/>
      <c r="H150" s="38"/>
      <c r="I150" s="38"/>
      <c r="J150" s="39"/>
      <c r="K150" s="34"/>
      <c r="L150" s="35"/>
      <c r="M150" s="35"/>
      <c r="N150" s="34"/>
      <c r="O150" s="36"/>
    </row>
    <row r="151" spans="2:15" ht="15" x14ac:dyDescent="0.25">
      <c r="B151" s="38"/>
      <c r="C151" s="36"/>
      <c r="D151" s="34"/>
      <c r="E151" s="38"/>
      <c r="F151" s="38"/>
      <c r="G151" s="38"/>
      <c r="H151" s="38"/>
      <c r="I151" s="38"/>
      <c r="J151" s="39"/>
      <c r="K151" s="34"/>
      <c r="L151" s="35"/>
      <c r="M151" s="35"/>
      <c r="N151" s="34"/>
      <c r="O151" s="36"/>
    </row>
    <row r="152" spans="2:15" ht="15" x14ac:dyDescent="0.25">
      <c r="B152" s="38"/>
      <c r="C152" s="36"/>
      <c r="D152" s="34"/>
      <c r="E152" s="38"/>
      <c r="F152" s="38"/>
      <c r="G152" s="38"/>
      <c r="H152" s="38"/>
      <c r="I152" s="38"/>
      <c r="J152" s="39"/>
      <c r="K152" s="34"/>
      <c r="L152" s="35"/>
      <c r="M152" s="35"/>
      <c r="N152" s="34"/>
      <c r="O152" s="36"/>
    </row>
    <row r="153" spans="2:15" ht="15" x14ac:dyDescent="0.25">
      <c r="B153" s="38"/>
      <c r="C153" s="36"/>
      <c r="D153" s="34"/>
      <c r="E153" s="38"/>
      <c r="F153" s="38"/>
      <c r="G153" s="38"/>
      <c r="H153" s="38"/>
      <c r="I153" s="38"/>
      <c r="J153" s="39"/>
      <c r="K153" s="34"/>
      <c r="L153" s="35"/>
      <c r="M153" s="35"/>
      <c r="N153" s="34"/>
      <c r="O153" s="36"/>
    </row>
    <row r="154" spans="2:15" ht="15" x14ac:dyDescent="0.25">
      <c r="B154" s="38"/>
      <c r="C154" s="36"/>
      <c r="D154" s="34"/>
      <c r="E154" s="38"/>
      <c r="F154" s="38"/>
      <c r="G154" s="38"/>
      <c r="H154" s="38"/>
      <c r="I154" s="38"/>
      <c r="J154" s="39"/>
      <c r="K154" s="34"/>
      <c r="L154" s="35"/>
      <c r="M154" s="35"/>
      <c r="N154" s="34"/>
      <c r="O154" s="36"/>
    </row>
    <row r="155" spans="2:15" x14ac:dyDescent="0.25">
      <c r="B155" s="38"/>
      <c r="C155" s="36"/>
      <c r="D155" s="34"/>
      <c r="E155" s="5">
        <v>16</v>
      </c>
      <c r="F155" s="5">
        <v>3</v>
      </c>
      <c r="G155" s="5">
        <v>0</v>
      </c>
      <c r="H155" s="38"/>
      <c r="I155" s="38"/>
      <c r="J155" s="4" t="s">
        <v>20</v>
      </c>
      <c r="K155" s="6">
        <v>3471.4</v>
      </c>
      <c r="L155" s="15">
        <v>1282.5</v>
      </c>
      <c r="M155" s="15">
        <v>1360.2</v>
      </c>
      <c r="N155" s="8">
        <v>828.7</v>
      </c>
      <c r="O155" s="36"/>
    </row>
    <row r="156" spans="2:15" x14ac:dyDescent="0.25">
      <c r="B156" s="38"/>
      <c r="C156" s="36"/>
      <c r="D156" s="34"/>
      <c r="E156" s="5" t="s">
        <v>17</v>
      </c>
      <c r="F156" s="5" t="s">
        <v>17</v>
      </c>
      <c r="G156" s="5" t="s">
        <v>17</v>
      </c>
      <c r="H156" s="38"/>
      <c r="I156" s="38"/>
      <c r="J156" s="4" t="s">
        <v>21</v>
      </c>
      <c r="K156" s="5">
        <v>1638.4</v>
      </c>
      <c r="L156" s="6">
        <v>795.1</v>
      </c>
      <c r="M156" s="6">
        <v>843.3</v>
      </c>
      <c r="N156" s="6">
        <v>0</v>
      </c>
      <c r="O156" s="36"/>
    </row>
    <row r="157" spans="2:15" ht="168.75" x14ac:dyDescent="0.25">
      <c r="B157" s="30" t="s">
        <v>61</v>
      </c>
      <c r="C157" s="37" t="s">
        <v>67</v>
      </c>
      <c r="D157" s="28" t="s">
        <v>90</v>
      </c>
      <c r="E157" s="30" t="s">
        <v>17</v>
      </c>
      <c r="F157" s="30" t="s">
        <v>17</v>
      </c>
      <c r="G157" s="30" t="s">
        <v>17</v>
      </c>
      <c r="H157" s="30" t="s">
        <v>27</v>
      </c>
      <c r="I157" s="30" t="s">
        <v>18</v>
      </c>
      <c r="J157" s="32" t="s">
        <v>9</v>
      </c>
      <c r="K157" s="28">
        <v>3471.4</v>
      </c>
      <c r="L157" s="33">
        <v>1282.5</v>
      </c>
      <c r="M157" s="33">
        <v>1360.2</v>
      </c>
      <c r="N157" s="28">
        <v>828.7</v>
      </c>
      <c r="O157" s="11" t="s">
        <v>62</v>
      </c>
    </row>
    <row r="158" spans="2:15" ht="93.75" x14ac:dyDescent="0.25">
      <c r="B158" s="30"/>
      <c r="C158" s="37"/>
      <c r="D158" s="28"/>
      <c r="E158" s="30"/>
      <c r="F158" s="30"/>
      <c r="G158" s="30"/>
      <c r="H158" s="30"/>
      <c r="I158" s="30"/>
      <c r="J158" s="32"/>
      <c r="K158" s="28"/>
      <c r="L158" s="33"/>
      <c r="M158" s="33"/>
      <c r="N158" s="28"/>
      <c r="O158" s="11" t="s">
        <v>63</v>
      </c>
    </row>
    <row r="159" spans="2:15" ht="131.25" x14ac:dyDescent="0.25">
      <c r="B159" s="30"/>
      <c r="C159" s="37"/>
      <c r="D159" s="28"/>
      <c r="E159" s="30"/>
      <c r="F159" s="30"/>
      <c r="G159" s="30"/>
      <c r="H159" s="30"/>
      <c r="I159" s="30"/>
      <c r="J159" s="32"/>
      <c r="K159" s="28"/>
      <c r="L159" s="33"/>
      <c r="M159" s="33"/>
      <c r="N159" s="28"/>
      <c r="O159" s="11" t="s">
        <v>64</v>
      </c>
    </row>
    <row r="160" spans="2:15" ht="150" x14ac:dyDescent="0.25">
      <c r="B160" s="30"/>
      <c r="C160" s="37"/>
      <c r="D160" s="28"/>
      <c r="E160" s="30"/>
      <c r="F160" s="30"/>
      <c r="G160" s="30"/>
      <c r="H160" s="30"/>
      <c r="I160" s="30"/>
      <c r="J160" s="32"/>
      <c r="K160" s="28"/>
      <c r="L160" s="33"/>
      <c r="M160" s="33"/>
      <c r="N160" s="28"/>
      <c r="O160" s="11" t="s">
        <v>65</v>
      </c>
    </row>
    <row r="161" spans="2:15" x14ac:dyDescent="0.25">
      <c r="B161" s="30"/>
      <c r="C161" s="37"/>
      <c r="D161" s="28"/>
      <c r="E161" s="30"/>
      <c r="F161" s="30"/>
      <c r="G161" s="30"/>
      <c r="H161" s="30"/>
      <c r="I161" s="30"/>
      <c r="J161" s="32"/>
      <c r="K161" s="28"/>
      <c r="L161" s="33"/>
      <c r="M161" s="33"/>
      <c r="N161" s="28"/>
      <c r="O161" s="7"/>
    </row>
    <row r="162" spans="2:15" x14ac:dyDescent="0.25">
      <c r="B162" s="30"/>
      <c r="C162" s="37"/>
      <c r="D162" s="28"/>
      <c r="E162" s="8">
        <v>16</v>
      </c>
      <c r="F162" s="8">
        <v>3</v>
      </c>
      <c r="G162" s="8">
        <v>1</v>
      </c>
      <c r="H162" s="30"/>
      <c r="I162" s="30"/>
      <c r="J162" s="7" t="s">
        <v>20</v>
      </c>
      <c r="K162" s="8">
        <v>3471.4</v>
      </c>
      <c r="L162" s="3">
        <v>1282.5</v>
      </c>
      <c r="M162" s="3">
        <v>1360.2</v>
      </c>
      <c r="N162" s="8">
        <v>828.7</v>
      </c>
      <c r="O162" s="16"/>
    </row>
    <row r="163" spans="2:15" x14ac:dyDescent="0.25">
      <c r="B163" s="30"/>
      <c r="C163" s="37"/>
      <c r="D163" s="28"/>
      <c r="E163" s="2" t="s">
        <v>17</v>
      </c>
      <c r="F163" s="2" t="s">
        <v>17</v>
      </c>
      <c r="G163" s="2" t="s">
        <v>17</v>
      </c>
      <c r="H163" s="30"/>
      <c r="I163" s="30"/>
      <c r="J163" s="7" t="s">
        <v>21</v>
      </c>
      <c r="K163" s="2">
        <v>1638.4</v>
      </c>
      <c r="L163" s="8">
        <v>795.1</v>
      </c>
      <c r="M163" s="8">
        <v>843.3</v>
      </c>
      <c r="N163" s="8">
        <v>0</v>
      </c>
      <c r="O163" s="16"/>
    </row>
  </sheetData>
  <mergeCells count="422">
    <mergeCell ref="L104:L106"/>
    <mergeCell ref="M104:M106"/>
    <mergeCell ref="N104:N106"/>
    <mergeCell ref="D52:D55"/>
    <mergeCell ref="D48:D51"/>
    <mergeCell ref="D20:D27"/>
    <mergeCell ref="H16:H19"/>
    <mergeCell ref="J8:J10"/>
    <mergeCell ref="K8:N8"/>
    <mergeCell ref="L16:L17"/>
    <mergeCell ref="M16:M17"/>
    <mergeCell ref="N16:N17"/>
    <mergeCell ref="N38:N46"/>
    <mergeCell ref="M52:M54"/>
    <mergeCell ref="N52:N54"/>
    <mergeCell ref="N90:N92"/>
    <mergeCell ref="H38:H47"/>
    <mergeCell ref="H34:H37"/>
    <mergeCell ref="H94:H103"/>
    <mergeCell ref="H104:H107"/>
    <mergeCell ref="L90:L92"/>
    <mergeCell ref="M90:M92"/>
    <mergeCell ref="B12:B15"/>
    <mergeCell ref="C12:D15"/>
    <mergeCell ref="E12:E13"/>
    <mergeCell ref="F12:F13"/>
    <mergeCell ref="G12:G13"/>
    <mergeCell ref="B8:B10"/>
    <mergeCell ref="C8:C10"/>
    <mergeCell ref="D8:D10"/>
    <mergeCell ref="E8:G8"/>
    <mergeCell ref="D16:D19"/>
    <mergeCell ref="E16:E17"/>
    <mergeCell ref="F16:F17"/>
    <mergeCell ref="G16:G17"/>
    <mergeCell ref="I16:I19"/>
    <mergeCell ref="J16:J17"/>
    <mergeCell ref="K16:K17"/>
    <mergeCell ref="O8:O10"/>
    <mergeCell ref="E9:G9"/>
    <mergeCell ref="K9:K10"/>
    <mergeCell ref="H8:H10"/>
    <mergeCell ref="I8:I10"/>
    <mergeCell ref="O12:O15"/>
    <mergeCell ref="I12:I15"/>
    <mergeCell ref="J12:J13"/>
    <mergeCell ref="K12:K13"/>
    <mergeCell ref="L12:L13"/>
    <mergeCell ref="M12:M13"/>
    <mergeCell ref="N12:N13"/>
    <mergeCell ref="O16:O19"/>
    <mergeCell ref="E18:E19"/>
    <mergeCell ref="F18:F19"/>
    <mergeCell ref="G18:G19"/>
    <mergeCell ref="J18:J19"/>
    <mergeCell ref="K18:K19"/>
    <mergeCell ref="L18:L19"/>
    <mergeCell ref="N18:N19"/>
    <mergeCell ref="B20:B27"/>
    <mergeCell ref="C20:C27"/>
    <mergeCell ref="E20:E26"/>
    <mergeCell ref="F20:F26"/>
    <mergeCell ref="G20:G26"/>
    <mergeCell ref="H20:H27"/>
    <mergeCell ref="I20:I27"/>
    <mergeCell ref="J20:J26"/>
    <mergeCell ref="K20:K26"/>
    <mergeCell ref="L20:L26"/>
    <mergeCell ref="M20:M26"/>
    <mergeCell ref="N20:N26"/>
    <mergeCell ref="O20:O27"/>
    <mergeCell ref="M18:M19"/>
    <mergeCell ref="B16:B19"/>
    <mergeCell ref="C16:C19"/>
    <mergeCell ref="B28:B33"/>
    <mergeCell ref="C28:C33"/>
    <mergeCell ref="D28:D33"/>
    <mergeCell ref="E28:E32"/>
    <mergeCell ref="F28:F32"/>
    <mergeCell ref="G28:G32"/>
    <mergeCell ref="H28:H33"/>
    <mergeCell ref="K29:L29"/>
    <mergeCell ref="K30:L30"/>
    <mergeCell ref="K31:L31"/>
    <mergeCell ref="K32:L32"/>
    <mergeCell ref="B38:B47"/>
    <mergeCell ref="C38:C47"/>
    <mergeCell ref="E38:E46"/>
    <mergeCell ref="F38:F46"/>
    <mergeCell ref="G38:G46"/>
    <mergeCell ref="I38:I47"/>
    <mergeCell ref="O28:O33"/>
    <mergeCell ref="B34:B37"/>
    <mergeCell ref="C34:C37"/>
    <mergeCell ref="D34:D37"/>
    <mergeCell ref="E34:E36"/>
    <mergeCell ref="F34:F36"/>
    <mergeCell ref="G34:G36"/>
    <mergeCell ref="I34:I37"/>
    <mergeCell ref="J34:J36"/>
    <mergeCell ref="K34:K36"/>
    <mergeCell ref="I28:I33"/>
    <mergeCell ref="J28:J32"/>
    <mergeCell ref="M28:M32"/>
    <mergeCell ref="N28:N32"/>
    <mergeCell ref="J38:J46"/>
    <mergeCell ref="K38:K46"/>
    <mergeCell ref="L38:L46"/>
    <mergeCell ref="M38:M46"/>
    <mergeCell ref="O38:O47"/>
    <mergeCell ref="L34:L36"/>
    <mergeCell ref="M34:M36"/>
    <mergeCell ref="N34:N36"/>
    <mergeCell ref="O34:O37"/>
    <mergeCell ref="J48:J50"/>
    <mergeCell ref="K48:K50"/>
    <mergeCell ref="L48:L50"/>
    <mergeCell ref="M48:M50"/>
    <mergeCell ref="N48:N50"/>
    <mergeCell ref="O48:O51"/>
    <mergeCell ref="B48:B51"/>
    <mergeCell ref="C48:C51"/>
    <mergeCell ref="E48:E50"/>
    <mergeCell ref="F48:F50"/>
    <mergeCell ref="G48:G50"/>
    <mergeCell ref="I48:I51"/>
    <mergeCell ref="J52:J54"/>
    <mergeCell ref="K52:K54"/>
    <mergeCell ref="L52:L54"/>
    <mergeCell ref="H52:H55"/>
    <mergeCell ref="H48:H51"/>
    <mergeCell ref="O52:O55"/>
    <mergeCell ref="B52:B55"/>
    <mergeCell ref="C52:C55"/>
    <mergeCell ref="E52:E54"/>
    <mergeCell ref="F52:F54"/>
    <mergeCell ref="G52:G54"/>
    <mergeCell ref="I52:I55"/>
    <mergeCell ref="O56:O59"/>
    <mergeCell ref="B60:B65"/>
    <mergeCell ref="C60:C65"/>
    <mergeCell ref="E60:E64"/>
    <mergeCell ref="F60:F64"/>
    <mergeCell ref="G60:G64"/>
    <mergeCell ref="I60:I65"/>
    <mergeCell ref="J60:J64"/>
    <mergeCell ref="K60:K64"/>
    <mergeCell ref="L60:L64"/>
    <mergeCell ref="I56:I59"/>
    <mergeCell ref="J56:J58"/>
    <mergeCell ref="K56:K58"/>
    <mergeCell ref="L56:L58"/>
    <mergeCell ref="M56:M58"/>
    <mergeCell ref="N56:N58"/>
    <mergeCell ref="B56:B59"/>
    <mergeCell ref="C56:C59"/>
    <mergeCell ref="D56:D59"/>
    <mergeCell ref="E56:E58"/>
    <mergeCell ref="F56:F58"/>
    <mergeCell ref="G56:G58"/>
    <mergeCell ref="N66:N68"/>
    <mergeCell ref="O66:O69"/>
    <mergeCell ref="M60:M64"/>
    <mergeCell ref="N60:N64"/>
    <mergeCell ref="O60:O65"/>
    <mergeCell ref="J66:J68"/>
    <mergeCell ref="K66:K68"/>
    <mergeCell ref="L66:L68"/>
    <mergeCell ref="M66:M68"/>
    <mergeCell ref="B66:B69"/>
    <mergeCell ref="C66:C69"/>
    <mergeCell ref="D66:D69"/>
    <mergeCell ref="E66:E68"/>
    <mergeCell ref="F66:F68"/>
    <mergeCell ref="G66:G68"/>
    <mergeCell ref="I66:I69"/>
    <mergeCell ref="O70:O73"/>
    <mergeCell ref="B74:B81"/>
    <mergeCell ref="C74:C81"/>
    <mergeCell ref="E74:E80"/>
    <mergeCell ref="F74:F80"/>
    <mergeCell ref="G74:G80"/>
    <mergeCell ref="I74:I81"/>
    <mergeCell ref="J74:J80"/>
    <mergeCell ref="K74:K80"/>
    <mergeCell ref="L74:L80"/>
    <mergeCell ref="I70:I73"/>
    <mergeCell ref="J70:J72"/>
    <mergeCell ref="K70:K72"/>
    <mergeCell ref="L70:L72"/>
    <mergeCell ref="M70:M72"/>
    <mergeCell ref="N70:N72"/>
    <mergeCell ref="B70:B73"/>
    <mergeCell ref="C70:C73"/>
    <mergeCell ref="D70:D73"/>
    <mergeCell ref="E70:E72"/>
    <mergeCell ref="F70:F72"/>
    <mergeCell ref="G70:G72"/>
    <mergeCell ref="N82:N84"/>
    <mergeCell ref="O82:O85"/>
    <mergeCell ref="M74:M80"/>
    <mergeCell ref="N74:N80"/>
    <mergeCell ref="O74:O81"/>
    <mergeCell ref="J82:J84"/>
    <mergeCell ref="K82:K84"/>
    <mergeCell ref="L82:L84"/>
    <mergeCell ref="M82:M84"/>
    <mergeCell ref="B82:B85"/>
    <mergeCell ref="C82:C85"/>
    <mergeCell ref="D82:D85"/>
    <mergeCell ref="E82:E84"/>
    <mergeCell ref="F82:F84"/>
    <mergeCell ref="G82:G84"/>
    <mergeCell ref="I82:I85"/>
    <mergeCell ref="B86:B89"/>
    <mergeCell ref="C86:C89"/>
    <mergeCell ref="D86:D89"/>
    <mergeCell ref="E86:E88"/>
    <mergeCell ref="F86:F88"/>
    <mergeCell ref="G86:G88"/>
    <mergeCell ref="O90:O93"/>
    <mergeCell ref="B94:B103"/>
    <mergeCell ref="C94:C103"/>
    <mergeCell ref="D94:D103"/>
    <mergeCell ref="E94:E102"/>
    <mergeCell ref="F94:F102"/>
    <mergeCell ref="G94:G102"/>
    <mergeCell ref="O86:O89"/>
    <mergeCell ref="B90:B93"/>
    <mergeCell ref="C90:C93"/>
    <mergeCell ref="D90:D93"/>
    <mergeCell ref="E90:E92"/>
    <mergeCell ref="F90:F92"/>
    <mergeCell ref="G90:G92"/>
    <mergeCell ref="I90:I93"/>
    <mergeCell ref="J90:J92"/>
    <mergeCell ref="K90:K92"/>
    <mergeCell ref="I86:I89"/>
    <mergeCell ref="J86:J88"/>
    <mergeCell ref="K86:K88"/>
    <mergeCell ref="L86:L88"/>
    <mergeCell ref="M86:M88"/>
    <mergeCell ref="N86:N88"/>
    <mergeCell ref="H90:H93"/>
    <mergeCell ref="O104:O107"/>
    <mergeCell ref="B108:B111"/>
    <mergeCell ref="C108:C111"/>
    <mergeCell ref="D108:D111"/>
    <mergeCell ref="E108:E110"/>
    <mergeCell ref="F108:F110"/>
    <mergeCell ref="G108:G110"/>
    <mergeCell ref="O94:O103"/>
    <mergeCell ref="B104:B107"/>
    <mergeCell ref="C104:C107"/>
    <mergeCell ref="D104:D107"/>
    <mergeCell ref="E104:E106"/>
    <mergeCell ref="F104:F106"/>
    <mergeCell ref="G104:G106"/>
    <mergeCell ref="I104:I107"/>
    <mergeCell ref="J104:J106"/>
    <mergeCell ref="K108:K110"/>
    <mergeCell ref="I94:I103"/>
    <mergeCell ref="J94:J102"/>
    <mergeCell ref="K94:K102"/>
    <mergeCell ref="L94:L102"/>
    <mergeCell ref="M94:M102"/>
    <mergeCell ref="N94:N102"/>
    <mergeCell ref="K104:K106"/>
    <mergeCell ref="O112:O115"/>
    <mergeCell ref="B116:B119"/>
    <mergeCell ref="C116:C119"/>
    <mergeCell ref="D116:D119"/>
    <mergeCell ref="E116:E118"/>
    <mergeCell ref="F116:F118"/>
    <mergeCell ref="G116:G118"/>
    <mergeCell ref="O108:O111"/>
    <mergeCell ref="B112:B115"/>
    <mergeCell ref="C112:C115"/>
    <mergeCell ref="D112:D115"/>
    <mergeCell ref="E112:E114"/>
    <mergeCell ref="F112:F114"/>
    <mergeCell ref="G112:G114"/>
    <mergeCell ref="I112:I115"/>
    <mergeCell ref="J112:J114"/>
    <mergeCell ref="I108:I111"/>
    <mergeCell ref="J108:J110"/>
    <mergeCell ref="K112:K114"/>
    <mergeCell ref="L112:L114"/>
    <mergeCell ref="M112:M114"/>
    <mergeCell ref="N112:N114"/>
    <mergeCell ref="H108:H111"/>
    <mergeCell ref="M108:M110"/>
    <mergeCell ref="O120:O123"/>
    <mergeCell ref="B124:B127"/>
    <mergeCell ref="C124:C127"/>
    <mergeCell ref="D124:D127"/>
    <mergeCell ref="E124:E126"/>
    <mergeCell ref="F124:F126"/>
    <mergeCell ref="G124:G126"/>
    <mergeCell ref="O116:O119"/>
    <mergeCell ref="B120:B123"/>
    <mergeCell ref="C120:C123"/>
    <mergeCell ref="D120:D123"/>
    <mergeCell ref="E120:E122"/>
    <mergeCell ref="F120:F122"/>
    <mergeCell ref="G120:G122"/>
    <mergeCell ref="I120:I123"/>
    <mergeCell ref="J120:J122"/>
    <mergeCell ref="K120:K122"/>
    <mergeCell ref="I116:I119"/>
    <mergeCell ref="J116:J118"/>
    <mergeCell ref="L116:L118"/>
    <mergeCell ref="M116:M118"/>
    <mergeCell ref="N116:N118"/>
    <mergeCell ref="O128:O131"/>
    <mergeCell ref="B132:B139"/>
    <mergeCell ref="C132:C139"/>
    <mergeCell ref="D132:D139"/>
    <mergeCell ref="E132:E138"/>
    <mergeCell ref="F132:F138"/>
    <mergeCell ref="G132:G138"/>
    <mergeCell ref="O124:O127"/>
    <mergeCell ref="B128:B131"/>
    <mergeCell ref="C128:C131"/>
    <mergeCell ref="D128:D131"/>
    <mergeCell ref="E128:E130"/>
    <mergeCell ref="F128:F130"/>
    <mergeCell ref="G128:G130"/>
    <mergeCell ref="I128:I131"/>
    <mergeCell ref="J128:J130"/>
    <mergeCell ref="K128:K130"/>
    <mergeCell ref="I124:I127"/>
    <mergeCell ref="J124:J126"/>
    <mergeCell ref="K124:K126"/>
    <mergeCell ref="L124:L126"/>
    <mergeCell ref="M124:M126"/>
    <mergeCell ref="N124:N126"/>
    <mergeCell ref="I157:I163"/>
    <mergeCell ref="O140:O143"/>
    <mergeCell ref="B144:B147"/>
    <mergeCell ref="C144:C147"/>
    <mergeCell ref="D144:D147"/>
    <mergeCell ref="E144:E146"/>
    <mergeCell ref="F144:F146"/>
    <mergeCell ref="G144:G146"/>
    <mergeCell ref="O132:O139"/>
    <mergeCell ref="B140:B143"/>
    <mergeCell ref="C140:C143"/>
    <mergeCell ref="D140:D143"/>
    <mergeCell ref="E140:E142"/>
    <mergeCell ref="F140:F142"/>
    <mergeCell ref="G140:G142"/>
    <mergeCell ref="I140:I143"/>
    <mergeCell ref="J140:J142"/>
    <mergeCell ref="K140:K142"/>
    <mergeCell ref="I132:I139"/>
    <mergeCell ref="J132:J138"/>
    <mergeCell ref="K132:K138"/>
    <mergeCell ref="L132:L138"/>
    <mergeCell ref="M132:M138"/>
    <mergeCell ref="N132:N138"/>
    <mergeCell ref="O148:O156"/>
    <mergeCell ref="B157:B163"/>
    <mergeCell ref="C157:C163"/>
    <mergeCell ref="E157:E161"/>
    <mergeCell ref="F157:F161"/>
    <mergeCell ref="G157:G161"/>
    <mergeCell ref="O144:O147"/>
    <mergeCell ref="B148:B156"/>
    <mergeCell ref="C148:C156"/>
    <mergeCell ref="D148:D156"/>
    <mergeCell ref="E148:E154"/>
    <mergeCell ref="F148:F154"/>
    <mergeCell ref="G148:G154"/>
    <mergeCell ref="H148:H156"/>
    <mergeCell ref="I148:I156"/>
    <mergeCell ref="J148:J154"/>
    <mergeCell ref="I144:I147"/>
    <mergeCell ref="J144:J146"/>
    <mergeCell ref="K144:K146"/>
    <mergeCell ref="L144:L146"/>
    <mergeCell ref="M144:M146"/>
    <mergeCell ref="N144:N146"/>
    <mergeCell ref="N157:N161"/>
    <mergeCell ref="H157:H163"/>
    <mergeCell ref="L108:L110"/>
    <mergeCell ref="J157:J161"/>
    <mergeCell ref="K157:K161"/>
    <mergeCell ref="L157:L161"/>
    <mergeCell ref="M157:M161"/>
    <mergeCell ref="K148:K154"/>
    <mergeCell ref="L148:L154"/>
    <mergeCell ref="M148:M154"/>
    <mergeCell ref="N148:N154"/>
    <mergeCell ref="L140:L142"/>
    <mergeCell ref="N128:N130"/>
    <mergeCell ref="N120:N122"/>
    <mergeCell ref="N108:N110"/>
    <mergeCell ref="B6:O6"/>
    <mergeCell ref="M140:M142"/>
    <mergeCell ref="N140:N142"/>
    <mergeCell ref="D38:D47"/>
    <mergeCell ref="H56:H59"/>
    <mergeCell ref="H60:H65"/>
    <mergeCell ref="D60:D65"/>
    <mergeCell ref="D157:D163"/>
    <mergeCell ref="D74:D81"/>
    <mergeCell ref="H74:H81"/>
    <mergeCell ref="H82:H85"/>
    <mergeCell ref="H86:H89"/>
    <mergeCell ref="H140:H143"/>
    <mergeCell ref="H144:H147"/>
    <mergeCell ref="H112:H115"/>
    <mergeCell ref="H116:H119"/>
    <mergeCell ref="H120:H123"/>
    <mergeCell ref="H124:H127"/>
    <mergeCell ref="H128:H131"/>
    <mergeCell ref="H132:H139"/>
    <mergeCell ref="L128:L130"/>
    <mergeCell ref="M128:M130"/>
    <mergeCell ref="L120:L122"/>
    <mergeCell ref="M120:M1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Александровна Ермакова</dc:creator>
  <cp:lastModifiedBy>Наталья Александровна Ермакова</cp:lastModifiedBy>
  <dcterms:created xsi:type="dcterms:W3CDTF">2018-08-24T08:24:49Z</dcterms:created>
  <dcterms:modified xsi:type="dcterms:W3CDTF">2018-09-05T12:55:18Z</dcterms:modified>
</cp:coreProperties>
</file>